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Z:\SuportControl\CONTROL INTERN\2_FUNCIÓ INTERVENTORA\2.1_FPLRequisitsBàsics\3.5_Guia 01 exercici FLPRB_2023\CATALÀ\ANNEX 1_CAT_2023\"/>
    </mc:Choice>
  </mc:AlternateContent>
  <bookViews>
    <workbookView xWindow="0" yWindow="0" windowWidth="29010" windowHeight="9720" tabRatio="881"/>
  </bookViews>
  <sheets>
    <sheet name="ÀREA 3" sheetId="38" r:id="rId1"/>
    <sheet name="ÍNDEX SUBVENCIONS" sheetId="2" r:id="rId2"/>
    <sheet name="3.1.1" sheetId="3" r:id="rId3"/>
    <sheet name="3.1.2" sheetId="4" r:id="rId4"/>
    <sheet name="3.1.3" sheetId="5" r:id="rId5"/>
    <sheet name="3.1.4" sheetId="6" r:id="rId6"/>
    <sheet name="3.2.1" sheetId="7" r:id="rId7"/>
    <sheet name="3.2.2" sheetId="8" r:id="rId8"/>
    <sheet name="3.3.1" sheetId="9" r:id="rId9"/>
    <sheet name="3.3.2" sheetId="10" r:id="rId10"/>
    <sheet name="3.4.1" sheetId="11" r:id="rId11"/>
    <sheet name="3.4.2" sheetId="12" r:id="rId12"/>
    <sheet name="3.4.3" sheetId="13" r:id="rId13"/>
    <sheet name="3.5.1" sheetId="14" r:id="rId14"/>
    <sheet name="3.5.2" sheetId="15" r:id="rId15"/>
    <sheet name="3.5.3" sheetId="16" r:id="rId16"/>
    <sheet name="3.5.4" sheetId="17" r:id="rId17"/>
    <sheet name="3.6.1" sheetId="18" r:id="rId18"/>
    <sheet name="3.6.2" sheetId="19" r:id="rId19"/>
    <sheet name="3.6.3" sheetId="39" r:id="rId20"/>
    <sheet name="3.6.4" sheetId="21" r:id="rId21"/>
    <sheet name="3.6.5" sheetId="20" r:id="rId22"/>
    <sheet name="3.7.1" sheetId="25" r:id="rId23"/>
    <sheet name="3.7.2" sheetId="26" r:id="rId24"/>
    <sheet name="3.7.3" sheetId="40" r:id="rId25"/>
    <sheet name="3.7.4" sheetId="28" r:id="rId26"/>
    <sheet name="3.7.5" sheetId="27" r:id="rId27"/>
    <sheet name="3.8.1" sheetId="22" r:id="rId28"/>
    <sheet name="3.8.2" sheetId="23" r:id="rId29"/>
    <sheet name="3.8.3" sheetId="24" r:id="rId30"/>
    <sheet name="3.9.1" sheetId="33" r:id="rId31"/>
    <sheet name="3.9.2" sheetId="34" r:id="rId32"/>
    <sheet name="3.9.3" sheetId="35" r:id="rId33"/>
    <sheet name="3.9.4" sheetId="36" r:id="rId34"/>
    <sheet name="3.10.1" sheetId="30" r:id="rId35"/>
    <sheet name="3.10.2" sheetId="31" r:id="rId36"/>
    <sheet name="3.10.3" sheetId="32" r:id="rId37"/>
  </sheets>
  <definedNames>
    <definedName name="area" localSheetId="19">#REF!</definedName>
    <definedName name="area" localSheetId="24">#REF!</definedName>
    <definedName name="area">#REF!</definedName>
    <definedName name="_xlnm.Print_Area" localSheetId="2">'3.1.1'!$A$1:$E$15</definedName>
    <definedName name="_xlnm.Print_Area" localSheetId="5">'3.1.4'!$A$1:$E$14</definedName>
    <definedName name="_xlnm.Print_Area" localSheetId="36">'3.10.3'!$A$1:$E$12</definedName>
    <definedName name="_xlnm.Print_Area" localSheetId="7">'3.2.2'!$A$1:$E$14</definedName>
    <definedName name="_xlnm.Print_Area" localSheetId="8">'3.3.1'!$A$1:$E$14</definedName>
    <definedName name="_xlnm.Print_Area" localSheetId="9">'3.3.2'!$A$1:$E$14</definedName>
    <definedName name="_xlnm.Print_Area" localSheetId="10">'3.4.1'!$A$1:$E$16</definedName>
    <definedName name="_xlnm.Print_Area" localSheetId="11">'3.4.2'!$A$1:$E$14</definedName>
    <definedName name="_xlnm.Print_Area" localSheetId="12">'3.4.3'!$A$1:$E$12</definedName>
    <definedName name="_xlnm.Print_Area" localSheetId="13">'3.5.1'!$A$1:$E$15</definedName>
    <definedName name="_xlnm.Print_Area" localSheetId="14">'3.5.2'!$A$1:$E$17</definedName>
    <definedName name="_xlnm.Print_Area" localSheetId="15">'3.5.3'!$A$1:$E$14</definedName>
    <definedName name="_xlnm.Print_Area" localSheetId="16">'3.5.4'!$A$1:$E$13</definedName>
    <definedName name="_xlnm.Print_Area" localSheetId="21">'3.6.5'!$A$1:$E$12</definedName>
    <definedName name="_xlnm.Print_Area" localSheetId="22">'3.7.1'!$A$1:$E$14</definedName>
    <definedName name="_xlnm.Print_Area" localSheetId="26">'3.7.5'!$A$1:$E$12</definedName>
    <definedName name="_xlnm.Print_Area" localSheetId="29">'3.8.3'!$A$1:$E$12</definedName>
    <definedName name="_xlnm.Print_Area" localSheetId="32">'3.9.3'!$A$1:$E$13</definedName>
    <definedName name="_xlnm.Print_Area" localSheetId="0">'ÀREA 3'!$A$1:$C$44</definedName>
    <definedName name="_xlnm.Print_Area" localSheetId="1">'ÍNDEX SUBVENCIONS'!$B$1:$G$55</definedName>
    <definedName name="Efecto" localSheetId="19">#REF!</definedName>
    <definedName name="Efecto" localSheetId="24">#REF!</definedName>
    <definedName name="Efecto" localSheetId="0">#REF!</definedName>
    <definedName name="Efecto">#REF!</definedName>
    <definedName name="Esencial" comment="Sirve para determinar el carácter esencial o no del extremo a fiscalizar que condicionará el efecto del resultado de la fiscalización" localSheetId="19">#REF!</definedName>
    <definedName name="Esencial" comment="Sirve para determinar el carácter esencial o no del extremo a fiscalizar que condicionará el efecto del resultado de la fiscalización" localSheetId="24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Tipo" localSheetId="19">#REF!</definedName>
    <definedName name="Tipo" localSheetId="24">#REF!</definedName>
    <definedName name="Tipo" localSheetId="0">#REF!</definedName>
    <definedName name="Tipo">#REF!</definedName>
    <definedName name="Z_07A6A7D6_71F3_46AA_A481_B967F5D5724A_.wvu.PrintArea" localSheetId="0" hidden="1">'ÀREA 3'!$A$1:$C$44</definedName>
    <definedName name="Z_9C3D50BB_0C24_4BF8_B355_4192CBAC2E96_.wvu.PrintArea" localSheetId="0" hidden="1">'ÀREA 3'!$A$1:$C$44</definedName>
    <definedName name="Z_A89BB5C2_A2F0_4651_A2B4_1A8F653B52CF_.wvu.PrintArea" localSheetId="0" hidden="1">'ÀREA 3'!$A$1:$C$44</definedName>
    <definedName name="Z_AA860ED2_780B_4327_88D7_990D3A99499B_.wvu.PrintArea" localSheetId="2" hidden="1">'3.1.1'!$A$1:$E$15</definedName>
    <definedName name="Z_AA860ED2_780B_4327_88D7_990D3A99499B_.wvu.PrintArea" localSheetId="5" hidden="1">'3.1.4'!$A$1:$E$15</definedName>
    <definedName name="Z_AA860ED2_780B_4327_88D7_990D3A99499B_.wvu.PrintArea" localSheetId="7" hidden="1">'3.2.2'!$A$1:$E$15</definedName>
    <definedName name="Z_AA860ED2_780B_4327_88D7_990D3A99499B_.wvu.PrintArea" localSheetId="8" hidden="1">'3.3.1'!$A$1:$F$14</definedName>
    <definedName name="Z_AA860ED2_780B_4327_88D7_990D3A99499B_.wvu.PrintArea" localSheetId="9" hidden="1">'3.3.2'!$A$1:$E$15</definedName>
    <definedName name="Z_AA860ED2_780B_4327_88D7_990D3A99499B_.wvu.PrintArea" localSheetId="10" hidden="1">'3.4.1'!$A$1:$E$17</definedName>
    <definedName name="Z_AA860ED2_780B_4327_88D7_990D3A99499B_.wvu.PrintArea" localSheetId="11" hidden="1">'3.4.2'!$A$1:$E$14</definedName>
    <definedName name="Z_AA860ED2_780B_4327_88D7_990D3A99499B_.wvu.PrintArea" localSheetId="12" hidden="1">'3.4.3'!$A$1:$E$12</definedName>
    <definedName name="Z_AA860ED2_780B_4327_88D7_990D3A99499B_.wvu.PrintArea" localSheetId="13" hidden="1">'3.5.1'!$A$1:$E$15</definedName>
    <definedName name="Z_AA860ED2_780B_4327_88D7_990D3A99499B_.wvu.PrintArea" localSheetId="14" hidden="1">'3.5.2'!$A$1:$E$17</definedName>
    <definedName name="Z_AA860ED2_780B_4327_88D7_990D3A99499B_.wvu.PrintArea" localSheetId="15" hidden="1">'3.5.3'!$A$1:$E$14</definedName>
    <definedName name="Z_AA860ED2_780B_4327_88D7_990D3A99499B_.wvu.PrintArea" localSheetId="16" hidden="1">'3.5.4'!$A$1:$E$13</definedName>
    <definedName name="Z_AA860ED2_780B_4327_88D7_990D3A99499B_.wvu.PrintArea" localSheetId="21" hidden="1">'3.6.5'!$A$1:$E$12</definedName>
    <definedName name="Z_AA860ED2_780B_4327_88D7_990D3A99499B_.wvu.PrintArea" localSheetId="26" hidden="1">'3.7.5'!$A$1:$E$12</definedName>
    <definedName name="Z_AA860ED2_780B_4327_88D7_990D3A99499B_.wvu.PrintArea" localSheetId="29" hidden="1">'3.8.3'!$A$1:$E$12</definedName>
    <definedName name="Z_AA860ED2_780B_4327_88D7_990D3A99499B_.wvu.PrintArea" localSheetId="32" hidden="1">'3.9.3'!$A$1:$E$13</definedName>
    <definedName name="Z_AA860ED2_780B_4327_88D7_990D3A99499B_.wvu.PrintArea" localSheetId="1" hidden="1">'ÍNDEX SUBVENCIONS'!$A$1:$E$56</definedName>
  </definedNames>
  <calcPr calcId="152511"/>
  <customWorkbookViews>
    <customWorkbookView name="Imma Molas - Vista personalizada" guid="{AA860ED2-780B-4327-88D7-990D3A99499B}" mergeInterval="0" personalView="1" maximized="1" windowWidth="1276" windowHeight="685" tabRatio="88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25" l="1" a="1"/>
  <c r="C2" i="25" s="1"/>
  <c r="D10" i="28"/>
  <c r="D10" i="27" s="1"/>
  <c r="D10" i="20"/>
  <c r="A3" i="20"/>
  <c r="A2" i="20"/>
  <c r="A3" i="39"/>
  <c r="A2" i="39"/>
  <c r="A3" i="19"/>
  <c r="A2" i="19"/>
  <c r="C3" i="18"/>
  <c r="A3" i="18"/>
  <c r="A2" i="18"/>
  <c r="C3" i="17"/>
  <c r="A3" i="17"/>
  <c r="C3" i="16"/>
  <c r="A3" i="16"/>
  <c r="C3" i="15"/>
  <c r="A3" i="15"/>
  <c r="A3" i="12"/>
  <c r="C3" i="12"/>
  <c r="A3" i="11"/>
  <c r="C3" i="11"/>
  <c r="C3" i="10"/>
  <c r="A1" i="4"/>
  <c r="A1" i="5"/>
  <c r="A1" i="6"/>
  <c r="A1" i="7"/>
  <c r="A1" i="8"/>
  <c r="A1" i="9"/>
  <c r="A1" i="10"/>
  <c r="A1" i="11"/>
  <c r="A1" i="12"/>
  <c r="A1" i="13"/>
  <c r="A1" i="14"/>
  <c r="A1" i="15"/>
  <c r="A1" i="16"/>
  <c r="A1" i="17"/>
  <c r="A1" i="18"/>
  <c r="A1" i="19"/>
  <c r="A1" i="39"/>
  <c r="A1" i="21"/>
  <c r="A1" i="20"/>
  <c r="A1" i="25"/>
  <c r="A1" i="26"/>
  <c r="A1" i="40"/>
  <c r="A1" i="28"/>
  <c r="A1" i="27"/>
  <c r="A1" i="22"/>
  <c r="A1" i="23"/>
  <c r="A1" i="24"/>
  <c r="A1" i="33"/>
  <c r="A1" i="34"/>
  <c r="A1" i="35"/>
  <c r="A1" i="36"/>
  <c r="A1" i="30"/>
  <c r="A1" i="31"/>
  <c r="A1" i="32"/>
  <c r="A1" i="3"/>
  <c r="C1" i="4"/>
  <c r="C1" i="5"/>
  <c r="C1" i="6"/>
  <c r="C1" i="7"/>
  <c r="C1" i="8"/>
  <c r="C1" i="9"/>
  <c r="C1" i="10"/>
  <c r="C1" i="11"/>
  <c r="C1" i="12"/>
  <c r="C1" i="13"/>
  <c r="C1" i="14"/>
  <c r="C1" i="15"/>
  <c r="C1" i="16"/>
  <c r="C1" i="17"/>
  <c r="C1" i="18"/>
  <c r="C1" i="19"/>
  <c r="C1" i="39"/>
  <c r="C1" i="21"/>
  <c r="C1" i="20"/>
  <c r="C1" i="25"/>
  <c r="C1" i="26"/>
  <c r="C1" i="40"/>
  <c r="C1" i="28"/>
  <c r="C1" i="27"/>
  <c r="C1" i="22"/>
  <c r="C1" i="23"/>
  <c r="C1" i="24"/>
  <c r="C1" i="33"/>
  <c r="C1" i="34"/>
  <c r="C1" i="35"/>
  <c r="C1" i="36"/>
  <c r="C1" i="30"/>
  <c r="C1" i="31"/>
  <c r="C1" i="32"/>
  <c r="C1" i="3"/>
  <c r="D13" i="18" l="1"/>
  <c r="D14" i="18" s="1"/>
  <c r="D12" i="8"/>
  <c r="D11" i="3" l="1"/>
  <c r="D10" i="3"/>
  <c r="D9" i="3"/>
  <c r="D9" i="11" l="1"/>
  <c r="D9" i="25" s="1"/>
  <c r="D9" i="30"/>
  <c r="D9" i="31" s="1"/>
  <c r="D9" i="14"/>
  <c r="D9" i="34" s="1"/>
  <c r="D10" i="30"/>
  <c r="D10" i="31" s="1"/>
  <c r="D10" i="11"/>
  <c r="D10" i="25" s="1"/>
  <c r="D10" i="14"/>
  <c r="D10" i="23" s="1"/>
  <c r="D11" i="35"/>
  <c r="D10" i="35"/>
  <c r="D8" i="35"/>
  <c r="D7" i="35"/>
  <c r="D6" i="35"/>
  <c r="D11" i="34"/>
  <c r="D10" i="34"/>
  <c r="D8" i="34"/>
  <c r="D7" i="34"/>
  <c r="D6" i="34"/>
  <c r="D11" i="33"/>
  <c r="D10" i="33"/>
  <c r="D8" i="33"/>
  <c r="D7" i="33"/>
  <c r="D6" i="33"/>
  <c r="D9" i="24"/>
  <c r="D11" i="23"/>
  <c r="D8" i="23"/>
  <c r="D7" i="23"/>
  <c r="D6" i="23"/>
  <c r="D11" i="22"/>
  <c r="D8" i="22"/>
  <c r="D7" i="22"/>
  <c r="D6" i="22"/>
  <c r="D9" i="27"/>
  <c r="D12" i="28"/>
  <c r="D9" i="28"/>
  <c r="D11" i="40"/>
  <c r="D9" i="40"/>
  <c r="D8" i="40"/>
  <c r="D7" i="40"/>
  <c r="D6" i="40"/>
  <c r="D11" i="26"/>
  <c r="D9" i="26"/>
  <c r="D8" i="26"/>
  <c r="D7" i="26"/>
  <c r="D6" i="26"/>
  <c r="D14" i="25"/>
  <c r="D13" i="25"/>
  <c r="D11" i="25"/>
  <c r="D8" i="25"/>
  <c r="D7" i="25"/>
  <c r="D6" i="25"/>
  <c r="D9" i="36"/>
  <c r="D9" i="32"/>
  <c r="D11" i="31"/>
  <c r="D8" i="31"/>
  <c r="D7" i="31"/>
  <c r="D6" i="31"/>
  <c r="D11" i="30"/>
  <c r="D8" i="30"/>
  <c r="D7" i="30"/>
  <c r="D6" i="30"/>
  <c r="D10" i="22" l="1"/>
  <c r="D10" i="26"/>
  <c r="D10" i="40"/>
  <c r="D9" i="22"/>
  <c r="D9" i="33"/>
  <c r="D9" i="35"/>
  <c r="D9" i="23"/>
  <c r="D9" i="20"/>
  <c r="D9" i="21"/>
  <c r="D11" i="39"/>
  <c r="D10" i="39"/>
  <c r="D9" i="39"/>
  <c r="D8" i="39"/>
  <c r="D7" i="39"/>
  <c r="D6" i="39"/>
  <c r="D11" i="19"/>
  <c r="D13" i="19" s="1"/>
  <c r="D13" i="26" s="1"/>
  <c r="D10" i="19"/>
  <c r="D9" i="19"/>
  <c r="D8" i="19"/>
  <c r="D7" i="19"/>
  <c r="D6" i="19"/>
  <c r="D9" i="15"/>
  <c r="D10" i="18"/>
  <c r="D9" i="18"/>
  <c r="D11" i="18"/>
  <c r="D8" i="18"/>
  <c r="D7" i="18"/>
  <c r="D6" i="18"/>
  <c r="D11" i="17"/>
  <c r="D10" i="17"/>
  <c r="D9" i="17"/>
  <c r="D8" i="17"/>
  <c r="D7" i="17"/>
  <c r="D6" i="17"/>
  <c r="D10" i="16"/>
  <c r="D9" i="16"/>
  <c r="D10" i="15"/>
  <c r="D11" i="15"/>
  <c r="D8" i="15"/>
  <c r="D7" i="15"/>
  <c r="D6" i="15"/>
  <c r="D15" i="14"/>
  <c r="D14" i="14"/>
  <c r="D13" i="14"/>
  <c r="D11" i="14"/>
  <c r="D8" i="14"/>
  <c r="D7" i="14"/>
  <c r="D6" i="14"/>
  <c r="D12" i="13"/>
  <c r="D10" i="13"/>
  <c r="D9" i="13"/>
  <c r="D10" i="12"/>
  <c r="D9" i="12"/>
  <c r="D11" i="12"/>
  <c r="D14" i="12" s="1"/>
  <c r="D8" i="12"/>
  <c r="D7" i="12"/>
  <c r="D6" i="12"/>
  <c r="D11" i="11"/>
  <c r="D8" i="11"/>
  <c r="D7" i="11"/>
  <c r="D6" i="11"/>
  <c r="D12" i="10"/>
  <c r="D12" i="16" s="1"/>
  <c r="D10" i="10"/>
  <c r="D9" i="10"/>
  <c r="D11" i="9"/>
  <c r="D10" i="9"/>
  <c r="D9" i="9"/>
  <c r="D8" i="9"/>
  <c r="D7" i="9"/>
  <c r="D6" i="9"/>
  <c r="D14" i="7"/>
  <c r="D14" i="8" s="1"/>
  <c r="D14" i="10" s="1"/>
  <c r="D14" i="16" s="1"/>
  <c r="D10" i="8"/>
  <c r="D9" i="8"/>
  <c r="D11" i="7"/>
  <c r="D13" i="7" s="1"/>
  <c r="D16" i="15" s="1"/>
  <c r="D10" i="7"/>
  <c r="D9" i="7"/>
  <c r="D8" i="7"/>
  <c r="D7" i="7"/>
  <c r="D6" i="7"/>
  <c r="D8" i="6"/>
  <c r="D13" i="6" s="1"/>
  <c r="D7" i="6"/>
  <c r="D6" i="6"/>
  <c r="D6" i="21" s="1"/>
  <c r="D11" i="5"/>
  <c r="D15" i="5" s="1"/>
  <c r="D10" i="5"/>
  <c r="D9" i="5"/>
  <c r="D8" i="5"/>
  <c r="D7" i="5"/>
  <c r="D6" i="5"/>
  <c r="D11" i="4"/>
  <c r="D13" i="4" s="1"/>
  <c r="D8" i="4"/>
  <c r="D9" i="4"/>
  <c r="D10" i="4"/>
  <c r="D7" i="4"/>
  <c r="D6" i="4"/>
  <c r="D6" i="10" l="1"/>
  <c r="D6" i="13"/>
  <c r="D15" i="15"/>
  <c r="D13" i="15"/>
  <c r="D6" i="8"/>
  <c r="D13" i="9"/>
  <c r="D13" i="39"/>
  <c r="D13" i="40" s="1"/>
  <c r="D13" i="8"/>
  <c r="D13" i="10" s="1"/>
  <c r="D13" i="16" s="1"/>
  <c r="D14" i="9"/>
  <c r="D14" i="11" s="1"/>
  <c r="D17" i="15"/>
  <c r="D8" i="21"/>
  <c r="D13" i="21" s="1"/>
  <c r="D13" i="28" s="1"/>
  <c r="D7" i="27"/>
  <c r="D7" i="28"/>
  <c r="D7" i="24"/>
  <c r="D7" i="36"/>
  <c r="D7" i="32"/>
  <c r="D7" i="16"/>
  <c r="D7" i="20"/>
  <c r="D8" i="24"/>
  <c r="D8" i="28"/>
  <c r="D8" i="27"/>
  <c r="D8" i="36"/>
  <c r="D8" i="32"/>
  <c r="D8" i="20"/>
  <c r="D8" i="8"/>
  <c r="D7" i="10"/>
  <c r="D8" i="13"/>
  <c r="D7" i="13"/>
  <c r="D8" i="16"/>
  <c r="D6" i="28"/>
  <c r="D6" i="32"/>
  <c r="D6" i="24"/>
  <c r="D6" i="36"/>
  <c r="D6" i="27"/>
  <c r="D7" i="8"/>
  <c r="D8" i="10"/>
  <c r="D6" i="16"/>
  <c r="D7" i="21"/>
  <c r="D6" i="20"/>
  <c r="D12" i="3"/>
  <c r="C3" i="40" l="1"/>
  <c r="A3" i="40"/>
  <c r="C12" i="40"/>
  <c r="C5" i="40"/>
  <c r="C2" i="40"/>
  <c r="A2" i="40"/>
  <c r="C3" i="39"/>
  <c r="C2" i="39"/>
  <c r="C3" i="20" l="1"/>
  <c r="A3" i="21"/>
  <c r="C3" i="21"/>
  <c r="C3" i="19" l="1"/>
  <c r="C2" i="21"/>
  <c r="C2" i="20"/>
  <c r="C2" i="19"/>
  <c r="C2" i="18"/>
  <c r="C3" i="27"/>
  <c r="A3" i="27"/>
  <c r="C3" i="28"/>
  <c r="A3" i="28"/>
  <c r="C2" i="34" l="1"/>
  <c r="C2" i="35"/>
  <c r="C2" i="36"/>
  <c r="C2" i="33"/>
  <c r="C2" i="23"/>
  <c r="C2" i="24"/>
  <c r="C2" i="22"/>
  <c r="C2" i="15"/>
  <c r="C2" i="16"/>
  <c r="C2" i="17"/>
  <c r="C2" i="14"/>
  <c r="C2" i="12"/>
  <c r="C2" i="13"/>
  <c r="C2" i="11"/>
  <c r="C2" i="10"/>
  <c r="C2" i="9"/>
  <c r="C5" i="36"/>
  <c r="C3" i="36"/>
  <c r="A3" i="36"/>
  <c r="A2" i="36"/>
  <c r="C12" i="35"/>
  <c r="C5" i="35"/>
  <c r="C3" i="35"/>
  <c r="A3" i="35"/>
  <c r="A2" i="35"/>
  <c r="C12" i="34"/>
  <c r="C5" i="34"/>
  <c r="C3" i="34"/>
  <c r="A3" i="34"/>
  <c r="A2" i="34"/>
  <c r="C12" i="33"/>
  <c r="C5" i="33"/>
  <c r="C3" i="33"/>
  <c r="A3" i="33"/>
  <c r="A2" i="33"/>
  <c r="C5" i="24"/>
  <c r="C3" i="24"/>
  <c r="A3" i="24"/>
  <c r="A2" i="24"/>
  <c r="C12" i="23"/>
  <c r="C5" i="23"/>
  <c r="C3" i="23"/>
  <c r="A3" i="23"/>
  <c r="A2" i="23"/>
  <c r="C12" i="22"/>
  <c r="C5" i="22"/>
  <c r="C3" i="22"/>
  <c r="A3" i="22"/>
  <c r="A2" i="22"/>
  <c r="C12" i="14"/>
  <c r="C5" i="14"/>
  <c r="C3" i="14"/>
  <c r="C3" i="9" l="1"/>
  <c r="C3" i="8"/>
  <c r="C3" i="7"/>
  <c r="C3" i="6"/>
  <c r="C2" i="8" l="1"/>
  <c r="C2" i="7"/>
  <c r="C2" i="4"/>
  <c r="C2" i="5"/>
  <c r="C2" i="6"/>
  <c r="C2" i="3"/>
  <c r="C3" i="32" l="1"/>
  <c r="A3" i="32"/>
  <c r="C3" i="31"/>
  <c r="A3" i="31"/>
  <c r="C3" i="30"/>
  <c r="A3" i="30"/>
  <c r="C2" i="31"/>
  <c r="C2" i="32"/>
  <c r="C2" i="30"/>
  <c r="A2" i="31"/>
  <c r="A2" i="32"/>
  <c r="A2" i="30"/>
  <c r="A3" i="26" l="1"/>
  <c r="C3" i="26"/>
  <c r="A3" i="25"/>
  <c r="C3" i="25"/>
  <c r="C2" i="26"/>
  <c r="C2" i="27"/>
  <c r="C2" i="28"/>
  <c r="A2" i="26"/>
  <c r="A2" i="27"/>
  <c r="A2" i="28"/>
  <c r="A2" i="25"/>
  <c r="C5" i="28"/>
  <c r="C11" i="27"/>
  <c r="C11" i="24" s="1"/>
  <c r="C5" i="27"/>
  <c r="C12" i="26"/>
  <c r="C5" i="26"/>
  <c r="C12" i="25"/>
  <c r="C5" i="25"/>
  <c r="C11" i="28" l="1"/>
  <c r="A3" i="13" l="1"/>
  <c r="A3" i="3"/>
  <c r="A3" i="5"/>
  <c r="A3" i="4"/>
  <c r="C5" i="21" l="1"/>
  <c r="C5" i="13"/>
  <c r="C5" i="5"/>
  <c r="E5" i="5"/>
  <c r="C3" i="4" l="1"/>
  <c r="A2" i="4"/>
  <c r="C3" i="13"/>
  <c r="A2" i="21"/>
  <c r="C11" i="21"/>
  <c r="C11" i="13"/>
  <c r="C3" i="5"/>
  <c r="A2" i="5"/>
  <c r="C3" i="3"/>
  <c r="A2" i="3"/>
  <c r="D2" i="25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<sst xmlns="http://schemas.openxmlformats.org/spreadsheetml/2006/main" count="1650" uniqueCount="229">
  <si>
    <t>La reutilització de les dades d'aquest document és lliure i no està subjecta a limitacions, excepte les condicions bàsiques de l'article 8 de la Llei 37/2007, de 16 de novembre, sobre reutilització de la informació del sector públic: citació de la font, no alteració ni desnaturalització de la informació i especificació de la data de la última actualització.</t>
  </si>
  <si>
    <t>3. ÀREA DE SUBVENCIONS I TRANSFERÈNCIES, I CONVENIS DE COL·LABORACIÓ subjectes a la Llei 40/2017</t>
  </si>
  <si>
    <t>3.</t>
  </si>
  <si>
    <t>ÀREA DE SUBVENCIONS I TRANSFERÈNCIES, I CONVENIS DE COL·LABORACIÓ subjectes a la Llei 40/2015</t>
  </si>
  <si>
    <t>ACM2008</t>
  </si>
  <si>
    <t>ACM2018</t>
  </si>
  <si>
    <t>ACM2021</t>
  </si>
  <si>
    <t>3.1</t>
  </si>
  <si>
    <t>Subvencions en règim de concurrència competitiva</t>
  </si>
  <si>
    <t>3.1.1</t>
  </si>
  <si>
    <t>Aprovació de la despesa - Convocatòria (fase A)</t>
  </si>
  <si>
    <t>18.1.A)</t>
  </si>
  <si>
    <t>-</t>
  </si>
  <si>
    <t>3.1.2</t>
  </si>
  <si>
    <t>Ampliació i/o distribució del crèdit (fase A)</t>
  </si>
  <si>
    <t>3.1.3</t>
  </si>
  <si>
    <t>Compromís de la despesa (fase D)</t>
  </si>
  <si>
    <t>18.1.B)</t>
  </si>
  <si>
    <t>3.1.4</t>
  </si>
  <si>
    <t>Reconeixement de l'obligació (fase O)</t>
  </si>
  <si>
    <t>18.1.C)</t>
  </si>
  <si>
    <t>3.2</t>
  </si>
  <si>
    <t>Subvencions de concessió directa</t>
  </si>
  <si>
    <t>3.2.1</t>
  </si>
  <si>
    <t>Aprovació i compromís de la despesa (fase AD)</t>
  </si>
  <si>
    <t>18.2.A)</t>
  </si>
  <si>
    <t>3.2.2</t>
  </si>
  <si>
    <t>18.2.B)</t>
  </si>
  <si>
    <t>3.3</t>
  </si>
  <si>
    <t>Subvencions nominatives</t>
  </si>
  <si>
    <t>3.3.1</t>
  </si>
  <si>
    <t>3.3.2</t>
  </si>
  <si>
    <t>Expedients de convenis subscrits amb entitats col·laboradores en el marc de la L 38/2003</t>
  </si>
  <si>
    <t>3.4.1</t>
  </si>
  <si>
    <t>Aprovació de convenis amb entitats col·laboradores (fase AD)</t>
  </si>
  <si>
    <t>20.1</t>
  </si>
  <si>
    <t>3.4.2</t>
  </si>
  <si>
    <t>Pròrroga i modificacions dels convenis (fase AD)</t>
  </si>
  <si>
    <t>20.2</t>
  </si>
  <si>
    <t>3.4.3</t>
  </si>
  <si>
    <t>20.3</t>
  </si>
  <si>
    <t>Altres expedients de subvencions i ajudes públiques a les quals no és aplicable la L 38/2003</t>
  </si>
  <si>
    <t>3.5.1</t>
  </si>
  <si>
    <t>Aprovació de la despesa (fase A)</t>
  </si>
  <si>
    <t>19.1</t>
  </si>
  <si>
    <t>3.5.2</t>
  </si>
  <si>
    <t>3.5.3</t>
  </si>
  <si>
    <t>3.5.4</t>
  </si>
  <si>
    <t>19.2</t>
  </si>
  <si>
    <t>3.6</t>
  </si>
  <si>
    <t xml:space="preserve">Convenis interadministratius a subscriure entre organismes públics i entitats de dret públic vinculades o dependents d'una mateixa administració pública i convenis amb subjectes de dret privat </t>
  </si>
  <si>
    <t>2.4.2</t>
  </si>
  <si>
    <t>3.6.1</t>
  </si>
  <si>
    <t>Aprovació del conveni (fase AD)</t>
  </si>
  <si>
    <t>2.4.2.1</t>
  </si>
  <si>
    <t>3.6.2</t>
  </si>
  <si>
    <t>Modificacions (fase AD)</t>
  </si>
  <si>
    <t>2.4.2.2</t>
  </si>
  <si>
    <t>3.6.3</t>
  </si>
  <si>
    <t>Pròrroga del conveni (fase AD)</t>
  </si>
  <si>
    <t>3.6.4</t>
  </si>
  <si>
    <t>Reconeixement de l'obligació (fase ADO/O)</t>
  </si>
  <si>
    <t>2.4.2.3</t>
  </si>
  <si>
    <t>3.6.5</t>
  </si>
  <si>
    <t>Resolució (fase O)</t>
  </si>
  <si>
    <t>2.4.2.4</t>
  </si>
  <si>
    <t>3.7</t>
  </si>
  <si>
    <t>Convenis interadministratius</t>
  </si>
  <si>
    <t>2.4.1</t>
  </si>
  <si>
    <t>3.7.1</t>
  </si>
  <si>
    <t>2.4.1.1</t>
  </si>
  <si>
    <t>3.7.2</t>
  </si>
  <si>
    <t>2.4.1.2</t>
  </si>
  <si>
    <t>3.7.3</t>
  </si>
  <si>
    <t>3.7.4</t>
  </si>
  <si>
    <t>2.4.1.3</t>
  </si>
  <si>
    <t>3.7.5</t>
  </si>
  <si>
    <t>2.4.1.4</t>
  </si>
  <si>
    <t>3.8</t>
  </si>
  <si>
    <t>3.8.1</t>
  </si>
  <si>
    <t>3.8.2</t>
  </si>
  <si>
    <t>Compromís de la despesa (fase AD/D)</t>
  </si>
  <si>
    <t>3.8.3</t>
  </si>
  <si>
    <t>3.9</t>
  </si>
  <si>
    <t>Encomanes de gestió de la L 40/2015</t>
  </si>
  <si>
    <t>3.9.1</t>
  </si>
  <si>
    <t>Aprovació de l'encomana (fase AD)</t>
  </si>
  <si>
    <t>3.9.2</t>
  </si>
  <si>
    <t>3.9.3</t>
  </si>
  <si>
    <t>Pròrroga de l'encomana (fase AD)</t>
  </si>
  <si>
    <t>3.9.4</t>
  </si>
  <si>
    <t>3.10</t>
  </si>
  <si>
    <t>Altres expedients de subvencions, transferències i convenis</t>
  </si>
  <si>
    <t>3.10.1</t>
  </si>
  <si>
    <t>3.10.2</t>
  </si>
  <si>
    <t>3.10.3</t>
  </si>
  <si>
    <t>ÀREA:</t>
  </si>
  <si>
    <t>EXPEDIENT:</t>
  </si>
  <si>
    <t>ACTUACIÓ:</t>
  </si>
  <si>
    <t>A.</t>
  </si>
  <si>
    <t>Ref. Leg.</t>
  </si>
  <si>
    <t>Requisits bàsics generals</t>
  </si>
  <si>
    <t>Document</t>
  </si>
  <si>
    <t>Compleix?</t>
  </si>
  <si>
    <t>A.1</t>
  </si>
  <si>
    <t>Art 13.2.a) RD 424/2017
Art. 172 i 176 RDLeg 2/2004
Art. 9 L 38/2003</t>
  </si>
  <si>
    <t>Que existeix crèdit pressupostari i que el proposat és l'adequat a la naturalesa de la despesa que es proposa.</t>
  </si>
  <si>
    <t>Document comptable</t>
  </si>
  <si>
    <t>SI/NO/No procedeix</t>
  </si>
  <si>
    <t>A.2</t>
  </si>
  <si>
    <t>Art. 13.2.a) RD 424/2017
Art. 173.6 RDLeg 2/2004</t>
  </si>
  <si>
    <t>En tractar-se de despeses amb finançament afectat, que els recursos que les financen són executius i que s’acredita l'efectivitat amb l’existència de documents fefaents.</t>
  </si>
  <si>
    <t>Document comptable/document fefaent</t>
  </si>
  <si>
    <t>A.3</t>
  </si>
  <si>
    <t>Art. 13.2.a) RD 424/2017
Art. 174 RDLeg 2/2004
Art. 79 i seg. RD 500/1990</t>
  </si>
  <si>
    <t>En tractar-se de despeses de caràcter plurianual, que es compleix el preceptuat a l’article 174 del RDLeg 2/2004.</t>
  </si>
  <si>
    <t>Informe proposta/Proposta de resolució</t>
  </si>
  <si>
    <t>A.4</t>
  </si>
  <si>
    <t>Art. 13.2.a) RD 424/2017
Art. 173.6 i 174.1 RDLeg 2/2004
Art. 56 RD 887/2006</t>
  </si>
  <si>
    <t>En tractar-se de tramitació anticipada sense finançament afectat, que s'inclou la subordinació de l'autorització de la despesa al crèdit per a l'exercici el qual s'autoritza en el pressupost.</t>
  </si>
  <si>
    <t>A.5</t>
  </si>
  <si>
    <t xml:space="preserve">En tractar-se de tramitació anticipada amb finançament afectat, que s'inclou la subordinació de l'autorització de la despesa al crèdit per a l'exercici el qual s'autoritza en el pressupost i a la fermesa del finançament. </t>
  </si>
  <si>
    <t>A.6</t>
  </si>
  <si>
    <t>Art. 13.2.b) RD 424/2017
Art. 185 RDLeg 2/2004
Art. 9 i 17.3.g) L 38/2003</t>
  </si>
  <si>
    <t>Que la despesa es genera per un òrgan competent.</t>
  </si>
  <si>
    <t>B.</t>
  </si>
  <si>
    <t>Requisits bàsics addicionals</t>
  </si>
  <si>
    <t>B.1</t>
  </si>
  <si>
    <t>Art. 13.2.c) RD 424/2017
ACM2008 18.1.A)
Art. 17 L 38/2003</t>
  </si>
  <si>
    <t>Que existeixen i estan aprovades les bases reguladores de la subvenció, i que, si s'escau, han estat publicades en el Butlletí oficial de la província.</t>
  </si>
  <si>
    <t>Bases i butlletí oficial</t>
  </si>
  <si>
    <t>B.2</t>
  </si>
  <si>
    <t>Art. 13.2.c) RD 424/2017
ACM2008 18.1.A)
Art. 23.2.b) L 38/2003
Art. 58 RD 887/2006</t>
  </si>
  <si>
    <t>Que en la convocatòria hi figuren els crèdits pressupostaris als quals s'imputa la subvenció, i la quantia total màxima de les subvencions convocades, així com, en el seu cas, l'establiment d'una quantia addicional màxima, en aplicació de l'article 58 del RD 887/2006.</t>
  </si>
  <si>
    <t>Convocatòria</t>
  </si>
  <si>
    <t>B.3</t>
  </si>
  <si>
    <t>Art. 13.2.c) RD 424/2017
ACM2008 18.1.A)
Art. 23.2.I) L 38/2003
Art. 60 RD 887/2006</t>
  </si>
  <si>
    <t xml:space="preserve">Que en la convocatòria hi figuren els criteris de valoració de les sol·licituds, i que aquests es corresponen amb els que s'estableixen a les corresponents bases reguladores. </t>
  </si>
  <si>
    <t>Art. 13.2.c) RD 424/2017
ACM2008 18.1.A)
Art. 58 RD 887/2006</t>
  </si>
  <si>
    <t>En tractar-se d'expedients d'aprovació de despesa per la quantia addicional de l'article 58 del RD 887/2006, que no es supera l'import establert en la convocatòria una vegada obtingut el finançament addicional.</t>
  </si>
  <si>
    <t>Art. 13.2.c) RD 424/2017
ACM2008 18.1.B)
Art. 24.4 L 38/2003</t>
  </si>
  <si>
    <t>Que existeix informe de l'òrgan col·legiat corresponent sobre l'avaluació de les sol·licituds.</t>
  </si>
  <si>
    <t>Informe tècnic</t>
  </si>
  <si>
    <t>Que existeix informe de l'òrgan instructor en el que consta que els beneficiaris compleixen tots els requisits necessaris per accedir a les subvencions, d'acord amb la informació de la qual disposa.</t>
  </si>
  <si>
    <t>Que la proposta de resolució del procediment expressa el sol·licitant o la relació de sol·licitants als quals se'ls concedeix la subvenció, i la quantia.</t>
  </si>
  <si>
    <t>Art 13.2.a) RD 424/2017
Art. 172 i 176 RDLeg 2/2004
Art. 9 L38/2003</t>
  </si>
  <si>
    <t>Art. 13.2.b) RD 424/2017
Art. 185 RDLeg 2/2004
Art. 9 i 17.3.g) L38/2003</t>
  </si>
  <si>
    <t>Art. 19.a) RD 424/2017</t>
  </si>
  <si>
    <t>Que les obligacions responen a despeses aprovades i, si s'escau, fiscalitzades favorablement, llevat que l'aprovació de la despesa i el reconeixement de l'obligació s'hagin d'efectuar simultàniament.</t>
  </si>
  <si>
    <t>Informe FLPRB i resolució</t>
  </si>
  <si>
    <t>SI/OMISSIÓ</t>
  </si>
  <si>
    <t>Art. 19.b) RD 424/2017</t>
  </si>
  <si>
    <t>Que els documents justificatius del reconeixement de l'obligació s'ajusten a la norma d'aplicació i identifiquen el creditor, l'import i la prestació o altra causa del reconeixement.</t>
  </si>
  <si>
    <t>Compte justificatiu</t>
  </si>
  <si>
    <t>Art. 13.2.c) RD 424/2017
ACM2008 18.1.C)
Arts. 17.3.j) i k) i 34.4 L38/2003
Arts. 42, 43 i 88.2 RD 887/2006</t>
  </si>
  <si>
    <t>En tractar-se de subvencions que la normativa preveu que els beneficiaris han d'aportar garanties, que s'acredita l'existència d'aquestes garanties.</t>
  </si>
  <si>
    <t>Garantia</t>
  </si>
  <si>
    <t>Art. 13.2.c) RD 424/2017
ACM2008 18.1.C)
Art. 17.3.k) i 34.4 L38/2003
Art. 88.2, 42 i 43 RD 887/2006</t>
  </si>
  <si>
    <t>En tractar-se de pagaments a compte, que es preveuen a la normativa reguladora de la subvenció.</t>
  </si>
  <si>
    <t>Art. 13.2.c) RD 424/2017
ACM2008 18.1.C)
Arts. 13 i 23 L38/2003
Arts. del 18 al 23 RD 887/2006</t>
  </si>
  <si>
    <t>Que s'acredita, en la forma establerta en la normativa reguladora de la subvenció, que el beneficiari està al corrent de les obligacions tributàries i de la Seguretat Social.</t>
  </si>
  <si>
    <t>Certificat AEAT i SS</t>
  </si>
  <si>
    <t>B.4</t>
  </si>
  <si>
    <t>Art. 13.2.c) RD 424/2017
ACM2008 18.2.A)
Art. 22.2 L 38/2003</t>
  </si>
  <si>
    <t>Que la concessió directa de la subvenció correspon a algun dels supòsits que, segons la normativa vigent, s'habiliten per utilitzar aquest procediment.</t>
  </si>
  <si>
    <t>Art. 13.2.c) RD 424/2017
ACM2008 18.2.A)
Art. 13 i 23.4 L 38/2003
Arts. 18, 19, 22, 23 i 24 a 29 RD 887/2006</t>
  </si>
  <si>
    <t>Que s'acredita, en la forma establerta en la normativa reguladora de la subvenció, que el beneficiari està al corrent de les obligacions tributàries i de la Seguretat Social, i que no està sotmès a les prohibicions per obtenir aquesta condició, previstes en els apartats 2 i 3 de l'article 13 de la L 38/2003.</t>
  </si>
  <si>
    <t>Art. 13.2.c) RD 424/2017
ACM2008 18.2.B)
Arts. 13 i 23 L38/2003
Arts. del 18 al 23 RD 887/2006</t>
  </si>
  <si>
    <t>Art 13.2.a) RD 424/2017
Art. 172 i 176RDLeg 2/2004
Art. 9 L 38/2003</t>
  </si>
  <si>
    <t>Art. 13.2.a) RD 424/2017
Art. 173.6RDLeg 2/2004</t>
  </si>
  <si>
    <t>Art. 13.2.b) RD 424/2017
Art. 185RDLeg 2/2004
Art. 9 i 17.3.g) L 38/2003</t>
  </si>
  <si>
    <t>Art. 13.2.c) RD 424/2017
ACM2008 18.2.B)
Arts. 17.3.j) i k) i 34.4 L 38/2003
Arts. 42, 43 i 88.2 RD 887/2006</t>
  </si>
  <si>
    <t>Art. 13.2.c) RD 424/2017
ACM2008 18.2.B)
Art. 17.3.k) i 34.4 L 38/2003
Art. 88.2, 42 i 43 RD 887/2006</t>
  </si>
  <si>
    <t>Art. 13.2.c) RD 424/2017
ACM2008 18.2.B)
Arts. 13 i 23 L 38/2003
Arts. del 18 al 23 RD 887/2006</t>
  </si>
  <si>
    <t>3.4</t>
  </si>
  <si>
    <t>Art. 13.2.c) RD 424/2017
ACM2008 20.1)
Art. 47 L 40/2015</t>
  </si>
  <si>
    <t>Conveni</t>
  </si>
  <si>
    <t>Art. 13.2.c) RD 424/2017
ACM2008 20.1)
Art. 13 L 38/2003</t>
  </si>
  <si>
    <t>Art. 13.2.c) RD 424/2017
ACM2008 20.1)
Art. 16.2 L 38/2003</t>
  </si>
  <si>
    <t>Que el conveni no té una durada superior a la legalment prevista.</t>
  </si>
  <si>
    <t>En tractar-se de convenis que preveuen la possibilitat de pròrroga, que aquesta no supera el termini legalment establert.</t>
  </si>
  <si>
    <t>Art. 13.2.c) RD 424/2017
ACM2008 20.2)
Art. 49.g) L 40/2015</t>
  </si>
  <si>
    <t>Que està prevista en el conveni.</t>
  </si>
  <si>
    <t>Art. 13.2.c) RD 424/2017
ACM2008 20.2)
Art. 13.3.c) L 38/2003</t>
  </si>
  <si>
    <t>Que no es superen els límits de durada previstos en el conveni.</t>
  </si>
  <si>
    <t>Art. 13.2.c) RD 424/2017
ACM2008 20.3)
Art. 16.2.d) L 38/2003</t>
  </si>
  <si>
    <t>3.5</t>
  </si>
  <si>
    <t>Art 13.2.a) RD 424/2017
Art. 172 i 176 RDLeg 2/2004</t>
  </si>
  <si>
    <t>Art. 13.2.a) RD 424/2017
Art. 173.6 i 174.1 RDLeg 2/2004</t>
  </si>
  <si>
    <t>Art. 13.2.b) RD 424/2017
Art. 185 RDLeg 2/2004</t>
  </si>
  <si>
    <t>Art. 13.2.c) RD 424/2017
ACM2008 19.1)</t>
  </si>
  <si>
    <t>En tractar-se de concurrència competitiva, que existeixen i estan aprovades les bases reguladores de la subvenció, i que han estat publicades en el Butlletí oficial de la província.</t>
  </si>
  <si>
    <t>En tractar-se de concurrència competitiva, que en la convocatòria hi figuren els criteris de valoració de les sol·licituds, i que aquests es corresponen amb els que s'estableixen a les corresponents bases reguladores.</t>
  </si>
  <si>
    <t>En tractar-se de concurrència competitiva, que existeix informe de l'òrgan instructor en el que consta que els beneficiaris compleixen tots els requisits necessaris per accedir a les subvencions, d'acord amb la informació de la qual disposa.</t>
  </si>
  <si>
    <t>En tractar-se concurrència competitiva, que la proposta de resolució del procediment expressa el sol·licitant o la relació de sol·licitants als quals se'ls concedeix la subvenció, i la quantia.</t>
  </si>
  <si>
    <t>En tractar-se de concessió directa, que la concessió directa de la subvenció correspon a algun dels supòsits que, segons la normativa vigent, s'habiliten per utilitzar aquest procediment.</t>
  </si>
  <si>
    <t>B.5</t>
  </si>
  <si>
    <t>En tractar-se de concessió directa, que s'acredita, en la forma establerta en la normativa reguladora de la subvenció, que el beneficiari està al corrent de les obligacions tributàries i de la Seguretat Social, i que no està sotmès a les prohibicions per obtenir aquesta condició, previstes en els apartats 2 i 3 de l'article 13 de la L 38/2003.</t>
  </si>
  <si>
    <t>Art. 13.2.c) RD 424/2017
ACM2008 19.2)</t>
  </si>
  <si>
    <t>Requisits bàsics addicionals previstos a l'ACM, no aplicables a les entitats locals.</t>
  </si>
  <si>
    <t>Art. 13.2.c) RD 424/2017
ACM2021 2.4.2.1
Art. 49.d) L 40/2015</t>
  </si>
  <si>
    <t>Que en el conveni hi figura la quantia màxima dels compromisos econòmics que s'assumeixen per les parts i la seva distribució temporal per anualitats, d'acord amb el previst a la legislació pressupostària.</t>
  </si>
  <si>
    <t>Art. 13.2.c) RD 424/2017
ACM2021 2.4.2.1
Art. 49.f) L 40/2015</t>
  </si>
  <si>
    <t>Que en el conveni es preveu un mecanisme de seguiment, vigilància i control de l'execució del conveni i dels compromisos adquirits pels firmants.</t>
  </si>
  <si>
    <t>Art. 13.2.c) RD 424/2017
ACM2021 2.4.2.2
Art. 49.d) L 40/2015</t>
  </si>
  <si>
    <t>En tractar-se d'un acord que implica la variació o assumpció de nous compromisos econòmics, que s'estableix la quantia màxima dels compromisos econòmics que s'assumeixen per les parts i la seva distribució temporal per anualitats, d'acord amb el previst a la legislació pressupostària.</t>
  </si>
  <si>
    <t>Informe/Memòria justificativa</t>
  </si>
  <si>
    <t>Art. 13.2.c) i 19.c) RD 424/2017
ACM2021 2.4.2.3
Art. 49.f) L 40/2015</t>
  </si>
  <si>
    <t xml:space="preserve">Que consta certificació expedida per la comissió o responsable del mecanisme de seguiment, vigilància i control previst en el conveni, acreditatiu del compliment dels requisits establerts en el mateix per realitzar els pagaments. </t>
  </si>
  <si>
    <t>Certificació/Informe tècnic</t>
  </si>
  <si>
    <t>Art. 13.2.c) RD 424/2017
ACM2021 2.4.2.3
Art. 52.2.b) L 40/2015</t>
  </si>
  <si>
    <t>Que l'import a abonar resultant de la liquidació no superi el límit màxim de compromisos econòmics previstos en el conveni.</t>
  </si>
  <si>
    <t>Art. 13.2.c) RD 424/2017
ACM2021 2.4.2.4</t>
  </si>
  <si>
    <t>Art. 13.2.c) RD 424/2017
ACM2021 2.4.1.1
Art. 49.d) L 40/2015</t>
  </si>
  <si>
    <t>Art. 13.2.c) RD 424/2017
ACM2021 2.4.1.1
Art. 49.f) L 40/2015</t>
  </si>
  <si>
    <t>Art. 13.2.c) RD 424/2017
ACM2021 2.4.1.2
Art. 49.d) L 40/2015</t>
  </si>
  <si>
    <t>Art. 13.2.c) i 19.c) RD 424/2017
ACM2021 2.4.1.3
Art. 49.f) L 40/2015</t>
  </si>
  <si>
    <t>Art. 13.2.c) RD 424/2017
ACM2021 2.4.1.3
Art. 52.2.b) L 40/2015</t>
  </si>
  <si>
    <t>Art. 13.2.c) RD 424/2017
ACM2021 2.4.1.4</t>
  </si>
  <si>
    <t>No es preveu aquest tipus d'expedient i actuació en l'ACM.</t>
  </si>
  <si>
    <t>Informe proposta/Proposta de resolució/Resolució</t>
  </si>
  <si>
    <t>Que els documents justificatius del reconeixement de l'obligació s'ajusten a la norma d'aplicació i identifiquen el creditor, l'import i la prestació o altre causa del reconeixement.</t>
  </si>
  <si>
    <t>Document justificatiu</t>
  </si>
  <si>
    <t>Que l'objecte del conveni a celebrar amb l'entitat col·laboradora no està comprès en els contractes regulats per la L 9/2017.</t>
  </si>
  <si>
    <t>Que s'acredita en la forma establerta per la normativa reguladora de la subvenció, que l'entitat col·laboradora està al corrent de les obligacions tributàries i de la Seguretat social, i que no està sotmesa a les prohibicions per a obtenir aquesta condició, previstes en els apartats 2 i 3 de l'article 13 de la L 38/2003.</t>
  </si>
  <si>
    <t>En tractar-se de concurrència competitiva, que existeix informe de l'òrgan col·legiat corresponent sobre l'avaluació de les sol·licituds.</t>
  </si>
  <si>
    <t>Transferències a ens dependents i/o ens amb participació de l'entitat local</t>
  </si>
  <si>
    <t>Art. 13.2.c) RD 424/2017
ACM2008 18.2.B)
Art. 17.3.k) i 34.4 L  38/2003
Art. 88.2, 42 i 43 RD 887/2006</t>
  </si>
  <si>
    <t>En tractar-se de concurrència competitiva, que en la convocatòria hi figuren els crèdits pressupostaris als quals s'imputa la subvenció, i la quantia total màxima de les subvencions convocades, així com, en el seu cas, l'establiment d'una quantia addicional màxima, en aplicació de l'article 58 del RD 887/2006.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</si>
</sst>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.m"/>
  </numFmts>
  <fonts count="3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b/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name val="Gill Sans MT"/>
      <family val="2"/>
    </font>
    <font>
      <sz val="11"/>
      <color rgb="FFFF00FF"/>
      <name val="Calibri"/>
      <family val="2"/>
      <scheme val="minor"/>
    </font>
    <font>
      <sz val="10"/>
      <color rgb="FFFF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theme="3" tint="0.3999755851924192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5" tint="-0.499984740745262"/>
        <bgColor rgb="FF76923C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rgb="FF76923C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FBFBF"/>
        <bgColor rgb="FFC2D69B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4" fillId="0" borderId="0" applyNumberFormat="0" applyFill="0" applyBorder="0" applyAlignment="0" applyProtection="0"/>
    <xf numFmtId="0" fontId="32" fillId="0" borderId="0"/>
    <xf numFmtId="0" fontId="33" fillId="0" borderId="0" applyNumberFormat="0" applyFill="0" applyBorder="0" applyAlignment="0" applyProtection="0"/>
    <xf numFmtId="0" fontId="36" fillId="0" borderId="0"/>
  </cellStyleXfs>
  <cellXfs count="249">
    <xf numFmtId="0" fontId="0" fillId="0" borderId="0" xfId="0"/>
    <xf numFmtId="0" fontId="5" fillId="0" borderId="0" xfId="0" applyFont="1"/>
    <xf numFmtId="0" fontId="7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wrapText="1"/>
    </xf>
    <xf numFmtId="0" fontId="7" fillId="2" borderId="9" xfId="0" applyFont="1" applyFill="1" applyBorder="1" applyAlignment="1">
      <alignment horizontal="left" vertical="center" wrapText="1"/>
    </xf>
    <xf numFmtId="0" fontId="5" fillId="0" borderId="11" xfId="0" applyFont="1" applyBorder="1"/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7" fillId="0" borderId="10" xfId="0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7" fillId="0" borderId="13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left" vertical="center" wrapText="1"/>
    </xf>
    <xf numFmtId="0" fontId="7" fillId="0" borderId="17" xfId="0" applyFont="1" applyBorder="1" applyAlignment="1">
      <alignment vertical="center" wrapText="1"/>
    </xf>
    <xf numFmtId="0" fontId="7" fillId="0" borderId="19" xfId="0" applyFont="1" applyBorder="1" applyAlignment="1">
      <alignment horizontal="center" vertical="center" wrapText="1"/>
    </xf>
    <xf numFmtId="0" fontId="13" fillId="0" borderId="0" xfId="0" applyFont="1"/>
    <xf numFmtId="0" fontId="7" fillId="0" borderId="0" xfId="0" applyFont="1"/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20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vertical="center"/>
    </xf>
    <xf numFmtId="0" fontId="7" fillId="0" borderId="28" xfId="0" applyFont="1" applyBorder="1" applyAlignment="1">
      <alignment horizontal="center" vertical="center" wrapText="1"/>
    </xf>
    <xf numFmtId="0" fontId="7" fillId="0" borderId="29" xfId="0" applyFont="1" applyBorder="1" applyAlignment="1">
      <alignment vertical="center"/>
    </xf>
    <xf numFmtId="0" fontId="7" fillId="0" borderId="21" xfId="0" applyFont="1" applyBorder="1" applyAlignment="1">
      <alignment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26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7" fillId="0" borderId="27" xfId="0" applyFont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0" fontId="7" fillId="0" borderId="31" xfId="0" applyFont="1" applyBorder="1" applyAlignment="1">
      <alignment vertical="center" wrapText="1"/>
    </xf>
    <xf numFmtId="0" fontId="7" fillId="0" borderId="21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9" xfId="0" applyFont="1" applyBorder="1"/>
    <xf numFmtId="0" fontId="10" fillId="0" borderId="0" xfId="2" applyFont="1"/>
    <xf numFmtId="0" fontId="5" fillId="0" borderId="0" xfId="2" applyFont="1"/>
    <xf numFmtId="0" fontId="7" fillId="0" borderId="13" xfId="2" applyFont="1" applyBorder="1" applyAlignment="1">
      <alignment vertical="center"/>
    </xf>
    <xf numFmtId="0" fontId="2" fillId="0" borderId="19" xfId="2" applyFont="1" applyBorder="1" applyAlignment="1">
      <alignment horizontal="center" vertical="center" wrapText="1"/>
    </xf>
    <xf numFmtId="0" fontId="7" fillId="0" borderId="9" xfId="2" applyFont="1" applyBorder="1" applyAlignment="1">
      <alignment horizontal="left" vertical="center" wrapText="1"/>
    </xf>
    <xf numFmtId="0" fontId="7" fillId="0" borderId="17" xfId="2" applyFont="1" applyBorder="1" applyAlignment="1">
      <alignment vertical="center" wrapText="1"/>
    </xf>
    <xf numFmtId="0" fontId="10" fillId="0" borderId="0" xfId="2" applyFont="1" applyAlignment="1">
      <alignment horizontal="center"/>
    </xf>
    <xf numFmtId="0" fontId="7" fillId="0" borderId="12" xfId="2" applyFont="1" applyBorder="1" applyAlignment="1">
      <alignment horizontal="left" vertical="center"/>
    </xf>
    <xf numFmtId="49" fontId="2" fillId="0" borderId="9" xfId="1" applyNumberFormat="1" applyFont="1" applyFill="1" applyBorder="1" applyAlignment="1" applyProtection="1"/>
    <xf numFmtId="0" fontId="13" fillId="0" borderId="0" xfId="2" applyFont="1"/>
    <xf numFmtId="0" fontId="7" fillId="0" borderId="0" xfId="2" applyFont="1"/>
    <xf numFmtId="0" fontId="13" fillId="0" borderId="0" xfId="2" applyFont="1" applyAlignment="1">
      <alignment horizontal="center"/>
    </xf>
    <xf numFmtId="0" fontId="7" fillId="0" borderId="12" xfId="0" applyFont="1" applyBorder="1" applyAlignment="1">
      <alignment horizontal="left" vertical="center"/>
    </xf>
    <xf numFmtId="0" fontId="17" fillId="0" borderId="0" xfId="0" applyFont="1" applyAlignment="1">
      <alignment wrapText="1"/>
    </xf>
    <xf numFmtId="0" fontId="19" fillId="0" borderId="0" xfId="0" applyFont="1"/>
    <xf numFmtId="0" fontId="18" fillId="0" borderId="0" xfId="0" applyFont="1"/>
    <xf numFmtId="0" fontId="7" fillId="0" borderId="16" xfId="2" applyFont="1" applyBorder="1" applyAlignment="1">
      <alignment vertical="center" wrapText="1"/>
    </xf>
    <xf numFmtId="0" fontId="7" fillId="0" borderId="11" xfId="0" applyFont="1" applyBorder="1"/>
    <xf numFmtId="0" fontId="20" fillId="0" borderId="0" xfId="0" applyFont="1"/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" fillId="0" borderId="36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5" fillId="3" borderId="1" xfId="2" applyFont="1" applyFill="1" applyBorder="1"/>
    <xf numFmtId="0" fontId="15" fillId="3" borderId="2" xfId="2" applyFont="1" applyFill="1" applyBorder="1"/>
    <xf numFmtId="0" fontId="16" fillId="4" borderId="4" xfId="2" applyFont="1" applyFill="1" applyBorder="1"/>
    <xf numFmtId="0" fontId="16" fillId="4" borderId="0" xfId="2" applyFont="1" applyFill="1"/>
    <xf numFmtId="0" fontId="16" fillId="5" borderId="6" xfId="2" applyFont="1" applyFill="1" applyBorder="1"/>
    <xf numFmtId="0" fontId="16" fillId="5" borderId="7" xfId="2" applyFont="1" applyFill="1" applyBorder="1"/>
    <xf numFmtId="0" fontId="7" fillId="0" borderId="12" xfId="2" applyFont="1" applyBorder="1" applyAlignment="1">
      <alignment horizontal="left" vertical="center" wrapText="1"/>
    </xf>
    <xf numFmtId="0" fontId="7" fillId="0" borderId="9" xfId="2" applyFont="1" applyBorder="1" applyAlignment="1">
      <alignment vertical="center" wrapText="1"/>
    </xf>
    <xf numFmtId="0" fontId="7" fillId="0" borderId="21" xfId="2" applyFont="1" applyBorder="1" applyAlignment="1">
      <alignment horizontal="left" vertical="center" wrapText="1"/>
    </xf>
    <xf numFmtId="0" fontId="7" fillId="0" borderId="15" xfId="2" applyFont="1" applyBorder="1" applyAlignment="1">
      <alignment vertical="center"/>
    </xf>
    <xf numFmtId="0" fontId="7" fillId="0" borderId="29" xfId="2" applyFont="1" applyBorder="1" applyAlignment="1">
      <alignment vertical="center"/>
    </xf>
    <xf numFmtId="0" fontId="14" fillId="6" borderId="18" xfId="0" applyFont="1" applyFill="1" applyBorder="1" applyAlignment="1">
      <alignment horizontal="center" vertical="center"/>
    </xf>
    <xf numFmtId="0" fontId="7" fillId="0" borderId="38" xfId="2" applyFont="1" applyBorder="1" applyAlignment="1">
      <alignment vertical="center"/>
    </xf>
    <xf numFmtId="0" fontId="7" fillId="0" borderId="43" xfId="2" applyFont="1" applyBorder="1" applyAlignment="1">
      <alignment vertical="center"/>
    </xf>
    <xf numFmtId="0" fontId="7" fillId="0" borderId="34" xfId="2" applyFont="1" applyBorder="1" applyAlignment="1">
      <alignment horizontal="left" vertical="center" wrapText="1"/>
    </xf>
    <xf numFmtId="0" fontId="7" fillId="0" borderId="37" xfId="2" applyFont="1" applyBorder="1" applyAlignment="1">
      <alignment vertical="center"/>
    </xf>
    <xf numFmtId="0" fontId="7" fillId="0" borderId="39" xfId="2" applyFont="1" applyBorder="1" applyAlignment="1">
      <alignment vertical="center"/>
    </xf>
    <xf numFmtId="1" fontId="16" fillId="4" borderId="4" xfId="2" applyNumberFormat="1" applyFont="1" applyFill="1" applyBorder="1"/>
    <xf numFmtId="0" fontId="7" fillId="0" borderId="40" xfId="2" applyFont="1" applyBorder="1" applyAlignment="1">
      <alignment vertical="center"/>
    </xf>
    <xf numFmtId="0" fontId="7" fillId="0" borderId="41" xfId="2" applyFont="1" applyBorder="1" applyAlignment="1">
      <alignment horizontal="left" vertical="center" wrapText="1"/>
    </xf>
    <xf numFmtId="0" fontId="7" fillId="0" borderId="20" xfId="2" applyFont="1" applyBorder="1" applyAlignment="1">
      <alignment vertical="center"/>
    </xf>
    <xf numFmtId="0" fontId="7" fillId="0" borderId="23" xfId="2" applyFont="1" applyBorder="1" applyAlignment="1">
      <alignment horizontal="left" vertical="center" wrapText="1"/>
    </xf>
    <xf numFmtId="0" fontId="7" fillId="7" borderId="20" xfId="2" applyFont="1" applyFill="1" applyBorder="1" applyAlignment="1">
      <alignment vertical="center"/>
    </xf>
    <xf numFmtId="0" fontId="7" fillId="7" borderId="23" xfId="2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wrapText="1"/>
    </xf>
    <xf numFmtId="0" fontId="15" fillId="3" borderId="3" xfId="2" applyFont="1" applyFill="1" applyBorder="1" applyAlignment="1">
      <alignment horizontal="center"/>
    </xf>
    <xf numFmtId="0" fontId="16" fillId="4" borderId="5" xfId="2" applyFont="1" applyFill="1" applyBorder="1" applyAlignment="1">
      <alignment horizontal="center"/>
    </xf>
    <xf numFmtId="0" fontId="16" fillId="5" borderId="8" xfId="2" applyFont="1" applyFill="1" applyBorder="1" applyAlignment="1">
      <alignment horizontal="center"/>
    </xf>
    <xf numFmtId="0" fontId="5" fillId="0" borderId="0" xfId="2" applyFont="1" applyAlignment="1">
      <alignment horizontal="center"/>
    </xf>
    <xf numFmtId="0" fontId="11" fillId="0" borderId="7" xfId="2" applyFont="1" applyBorder="1"/>
    <xf numFmtId="0" fontId="12" fillId="0" borderId="7" xfId="2" applyFont="1" applyBorder="1"/>
    <xf numFmtId="0" fontId="11" fillId="0" borderId="7" xfId="2" applyFont="1" applyBorder="1" applyAlignment="1">
      <alignment wrapText="1"/>
    </xf>
    <xf numFmtId="0" fontId="9" fillId="6" borderId="44" xfId="2" applyFont="1" applyFill="1" applyBorder="1" applyAlignment="1">
      <alignment vertical="center"/>
    </xf>
    <xf numFmtId="0" fontId="8" fillId="6" borderId="45" xfId="2" applyFont="1" applyFill="1" applyBorder="1" applyAlignment="1">
      <alignment horizontal="left" vertical="center" wrapText="1"/>
    </xf>
    <xf numFmtId="0" fontId="8" fillId="6" borderId="45" xfId="2" applyFont="1" applyFill="1" applyBorder="1" applyAlignment="1">
      <alignment vertical="center" wrapText="1"/>
    </xf>
    <xf numFmtId="0" fontId="9" fillId="6" borderId="18" xfId="2" applyFont="1" applyFill="1" applyBorder="1" applyAlignment="1">
      <alignment horizontal="center" vertical="center" wrapText="1"/>
    </xf>
    <xf numFmtId="0" fontId="10" fillId="9" borderId="3" xfId="2" applyFont="1" applyFill="1" applyBorder="1" applyAlignment="1">
      <alignment horizontal="center"/>
    </xf>
    <xf numFmtId="0" fontId="10" fillId="11" borderId="5" xfId="2" applyFont="1" applyFill="1" applyBorder="1" applyAlignment="1">
      <alignment horizontal="center"/>
    </xf>
    <xf numFmtId="0" fontId="10" fillId="12" borderId="8" xfId="2" applyFont="1" applyFill="1" applyBorder="1" applyAlignment="1">
      <alignment horizontal="center"/>
    </xf>
    <xf numFmtId="0" fontId="8" fillId="6" borderId="46" xfId="2" applyFont="1" applyFill="1" applyBorder="1" applyAlignment="1">
      <alignment vertical="center" wrapText="1"/>
    </xf>
    <xf numFmtId="0" fontId="7" fillId="7" borderId="47" xfId="2" applyFont="1" applyFill="1" applyBorder="1" applyAlignment="1">
      <alignment horizontal="left" vertical="center" wrapText="1"/>
    </xf>
    <xf numFmtId="0" fontId="7" fillId="7" borderId="24" xfId="2" applyFont="1" applyFill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/>
    </xf>
    <xf numFmtId="0" fontId="7" fillId="0" borderId="31" xfId="2" applyFont="1" applyBorder="1" applyAlignment="1">
      <alignment vertical="center" wrapText="1"/>
    </xf>
    <xf numFmtId="0" fontId="7" fillId="0" borderId="2" xfId="2" applyFont="1" applyBorder="1" applyAlignment="1">
      <alignment horizontal="left" vertical="center" wrapText="1"/>
    </xf>
    <xf numFmtId="0" fontId="7" fillId="0" borderId="49" xfId="2" applyFont="1" applyBorder="1" applyAlignment="1">
      <alignment horizontal="left" vertical="center" wrapText="1"/>
    </xf>
    <xf numFmtId="0" fontId="7" fillId="0" borderId="50" xfId="2" applyFont="1" applyBorder="1" applyAlignment="1">
      <alignment horizontal="left" vertical="center"/>
    </xf>
    <xf numFmtId="0" fontId="7" fillId="0" borderId="51" xfId="2" applyFont="1" applyBorder="1" applyAlignment="1">
      <alignment vertical="center" wrapText="1"/>
    </xf>
    <xf numFmtId="0" fontId="5" fillId="8" borderId="52" xfId="0" applyFont="1" applyFill="1" applyBorder="1"/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5" fillId="0" borderId="54" xfId="0" applyFont="1" applyBorder="1"/>
    <xf numFmtId="0" fontId="5" fillId="2" borderId="54" xfId="0" applyFont="1" applyFill="1" applyBorder="1"/>
    <xf numFmtId="0" fontId="7" fillId="2" borderId="54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5" fillId="0" borderId="38" xfId="0" applyFont="1" applyBorder="1"/>
    <xf numFmtId="0" fontId="7" fillId="0" borderId="38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6" fillId="8" borderId="56" xfId="0" applyFont="1" applyFill="1" applyBorder="1" applyAlignment="1">
      <alignment horizontal="left" vertical="center" wrapText="1"/>
    </xf>
    <xf numFmtId="0" fontId="6" fillId="10" borderId="59" xfId="0" applyFont="1" applyFill="1" applyBorder="1" applyAlignment="1">
      <alignment horizontal="center" vertical="center" wrapText="1"/>
    </xf>
    <xf numFmtId="0" fontId="8" fillId="0" borderId="60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8" fillId="0" borderId="62" xfId="0" applyFont="1" applyBorder="1" applyAlignment="1">
      <alignment horizontal="left" vertical="center" wrapText="1"/>
    </xf>
    <xf numFmtId="0" fontId="7" fillId="0" borderId="62" xfId="0" applyFont="1" applyBorder="1"/>
    <xf numFmtId="164" fontId="8" fillId="0" borderId="62" xfId="0" applyNumberFormat="1" applyFont="1" applyBorder="1" applyAlignment="1">
      <alignment horizontal="left" vertical="center" wrapText="1"/>
    </xf>
    <xf numFmtId="164" fontId="8" fillId="2" borderId="62" xfId="0" applyNumberFormat="1" applyFont="1" applyFill="1" applyBorder="1" applyAlignment="1">
      <alignment horizontal="left" vertical="center" wrapText="1"/>
    </xf>
    <xf numFmtId="0" fontId="7" fillId="2" borderId="62" xfId="0" applyFont="1" applyFill="1" applyBorder="1"/>
    <xf numFmtId="0" fontId="8" fillId="2" borderId="62" xfId="0" applyFont="1" applyFill="1" applyBorder="1" applyAlignment="1">
      <alignment horizontal="left" vertical="center" wrapText="1"/>
    </xf>
    <xf numFmtId="0" fontId="7" fillId="0" borderId="64" xfId="0" applyFont="1" applyBorder="1"/>
    <xf numFmtId="0" fontId="7" fillId="0" borderId="62" xfId="0" applyFont="1" applyBorder="1" applyAlignment="1">
      <alignment horizontal="left" vertical="center" wrapText="1"/>
    </xf>
    <xf numFmtId="0" fontId="7" fillId="0" borderId="65" xfId="0" applyFont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7" fillId="0" borderId="66" xfId="0" applyFont="1" applyBorder="1" applyAlignment="1">
      <alignment wrapText="1"/>
    </xf>
    <xf numFmtId="0" fontId="3" fillId="0" borderId="0" xfId="5" applyFont="1"/>
    <xf numFmtId="0" fontId="3" fillId="2" borderId="0" xfId="5" applyFont="1" applyFill="1" applyAlignment="1">
      <alignment vertical="center"/>
    </xf>
    <xf numFmtId="0" fontId="29" fillId="0" borderId="0" xfId="5" applyFont="1" applyAlignment="1">
      <alignment vertical="center"/>
    </xf>
    <xf numFmtId="0" fontId="5" fillId="2" borderId="0" xfId="5" applyFont="1" applyFill="1" applyAlignment="1">
      <alignment vertical="center"/>
    </xf>
    <xf numFmtId="0" fontId="5" fillId="0" borderId="0" xfId="5" applyFont="1"/>
    <xf numFmtId="0" fontId="30" fillId="0" borderId="0" xfId="5" applyFont="1" applyAlignment="1">
      <alignment vertical="center" wrapText="1"/>
    </xf>
    <xf numFmtId="0" fontId="30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31" fillId="0" borderId="0" xfId="6" applyFont="1" applyAlignment="1"/>
    <xf numFmtId="0" fontId="25" fillId="0" borderId="0" xfId="5" applyFont="1" applyAlignment="1">
      <alignment horizontal="left" vertical="center" wrapText="1"/>
    </xf>
    <xf numFmtId="0" fontId="26" fillId="8" borderId="0" xfId="5" applyFont="1" applyFill="1" applyAlignment="1">
      <alignment horizontal="center" vertical="center" wrapText="1"/>
    </xf>
    <xf numFmtId="0" fontId="27" fillId="0" borderId="0" xfId="5" applyFont="1"/>
    <xf numFmtId="0" fontId="28" fillId="0" borderId="0" xfId="5" applyFont="1"/>
    <xf numFmtId="0" fontId="2" fillId="0" borderId="0" xfId="5" applyFont="1"/>
    <xf numFmtId="0" fontId="2" fillId="0" borderId="0" xfId="5" applyFont="1" applyAlignment="1">
      <alignment vertical="center"/>
    </xf>
    <xf numFmtId="0" fontId="28" fillId="0" borderId="0" xfId="5" applyFont="1" applyAlignment="1">
      <alignment vertical="center"/>
    </xf>
    <xf numFmtId="0" fontId="7" fillId="0" borderId="63" xfId="0" applyFont="1" applyBorder="1" applyAlignment="1">
      <alignment horizontal="center"/>
    </xf>
    <xf numFmtId="0" fontId="7" fillId="0" borderId="63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/>
    </xf>
    <xf numFmtId="0" fontId="5" fillId="0" borderId="63" xfId="0" applyFont="1" applyBorder="1" applyAlignment="1">
      <alignment horizontal="center"/>
    </xf>
    <xf numFmtId="0" fontId="7" fillId="0" borderId="16" xfId="0" applyFont="1" applyBorder="1" applyAlignment="1">
      <alignment vertical="center" wrapText="1"/>
    </xf>
    <xf numFmtId="0" fontId="30" fillId="0" borderId="0" xfId="0" applyFont="1" applyAlignment="1">
      <alignment horizontal="justify" vertical="center" wrapText="1"/>
    </xf>
    <xf numFmtId="0" fontId="34" fillId="0" borderId="61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4" fillId="0" borderId="0" xfId="0" applyFont="1" applyAlignment="1">
      <alignment horizontal="center"/>
    </xf>
    <xf numFmtId="49" fontId="16" fillId="5" borderId="6" xfId="2" applyNumberFormat="1" applyFont="1" applyFill="1" applyBorder="1"/>
    <xf numFmtId="0" fontId="16" fillId="4" borderId="0" xfId="2" applyFont="1" applyFill="1" applyAlignment="1">
      <alignment wrapText="1"/>
    </xf>
    <xf numFmtId="0" fontId="35" fillId="7" borderId="24" xfId="2" applyFont="1" applyFill="1" applyBorder="1" applyAlignment="1">
      <alignment horizontal="center" vertical="center" wrapText="1"/>
    </xf>
    <xf numFmtId="0" fontId="7" fillId="0" borderId="63" xfId="0" quotePrefix="1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7" fillId="0" borderId="63" xfId="0" applyFont="1" applyBorder="1" applyAlignment="1">
      <alignment horizontal="center" wrapText="1"/>
    </xf>
    <xf numFmtId="0" fontId="7" fillId="0" borderId="63" xfId="0" quotePrefix="1" applyFont="1" applyBorder="1" applyAlignment="1">
      <alignment horizontal="center" vertical="center"/>
    </xf>
    <xf numFmtId="0" fontId="9" fillId="13" borderId="67" xfId="0" applyFont="1" applyFill="1" applyBorder="1" applyAlignment="1">
      <alignment horizontal="center" vertical="center"/>
    </xf>
    <xf numFmtId="0" fontId="9" fillId="6" borderId="45" xfId="2" applyFont="1" applyFill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/>
    </xf>
    <xf numFmtId="0" fontId="16" fillId="4" borderId="0" xfId="2" applyFont="1" applyFill="1" applyAlignment="1">
      <alignment horizontal="center" vertical="center"/>
    </xf>
    <xf numFmtId="0" fontId="16" fillId="5" borderId="7" xfId="2" applyFont="1" applyFill="1" applyBorder="1" applyAlignment="1">
      <alignment horizontal="center" vertical="center"/>
    </xf>
    <xf numFmtId="0" fontId="11" fillId="0" borderId="0" xfId="2" applyFont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6" borderId="46" xfId="2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7" fillId="7" borderId="47" xfId="2" applyFont="1" applyFill="1" applyBorder="1" applyAlignment="1">
      <alignment horizontal="center" vertical="center" wrapText="1"/>
    </xf>
    <xf numFmtId="0" fontId="16" fillId="4" borderId="0" xfId="2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68" xfId="2" applyFont="1" applyBorder="1" applyAlignment="1">
      <alignment horizontal="center" vertical="center" wrapText="1"/>
    </xf>
    <xf numFmtId="0" fontId="8" fillId="6" borderId="45" xfId="2" applyFont="1" applyFill="1" applyBorder="1" applyAlignment="1">
      <alignment horizontal="center" vertical="center" wrapText="1"/>
    </xf>
    <xf numFmtId="0" fontId="7" fillId="0" borderId="69" xfId="2" applyFont="1" applyBorder="1" applyAlignment="1">
      <alignment horizontal="center" vertical="center" wrapText="1"/>
    </xf>
    <xf numFmtId="0" fontId="7" fillId="0" borderId="73" xfId="2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3" fillId="0" borderId="68" xfId="2" applyBorder="1" applyAlignment="1">
      <alignment horizontal="center" vertical="center" wrapText="1"/>
    </xf>
    <xf numFmtId="0" fontId="7" fillId="0" borderId="70" xfId="2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7" fillId="0" borderId="79" xfId="2" applyFont="1" applyBorder="1" applyAlignment="1">
      <alignment horizontal="center" vertical="center" wrapText="1"/>
    </xf>
    <xf numFmtId="0" fontId="7" fillId="0" borderId="80" xfId="2" applyFont="1" applyBorder="1" applyAlignment="1">
      <alignment horizontal="center" vertical="center" wrapText="1"/>
    </xf>
    <xf numFmtId="0" fontId="7" fillId="0" borderId="81" xfId="2" applyFont="1" applyBorder="1" applyAlignment="1">
      <alignment horizontal="center" vertical="center" wrapText="1"/>
    </xf>
    <xf numFmtId="0" fontId="7" fillId="7" borderId="70" xfId="2" applyFont="1" applyFill="1" applyBorder="1" applyAlignment="1">
      <alignment horizontal="center" vertical="center" wrapText="1"/>
    </xf>
    <xf numFmtId="0" fontId="7" fillId="7" borderId="82" xfId="2" applyFont="1" applyFill="1" applyBorder="1" applyAlignment="1">
      <alignment horizontal="center" vertical="center" wrapText="1"/>
    </xf>
    <xf numFmtId="0" fontId="7" fillId="0" borderId="78" xfId="0" applyFont="1" applyBorder="1" applyAlignment="1">
      <alignment horizontal="center" vertical="center" wrapText="1"/>
    </xf>
    <xf numFmtId="0" fontId="7" fillId="0" borderId="78" xfId="2" applyFont="1" applyBorder="1" applyAlignment="1">
      <alignment horizontal="center" vertical="center" wrapText="1"/>
    </xf>
    <xf numFmtId="0" fontId="7" fillId="0" borderId="68" xfId="2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7" fillId="0" borderId="0" xfId="2" applyFont="1" applyBorder="1" applyAlignment="1">
      <alignment horizontal="left" vertical="center" wrapText="1"/>
    </xf>
    <xf numFmtId="0" fontId="7" fillId="0" borderId="7" xfId="2" applyFont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 wrapText="1"/>
    </xf>
    <xf numFmtId="0" fontId="7" fillId="7" borderId="6" xfId="2" applyFont="1" applyFill="1" applyBorder="1" applyAlignment="1">
      <alignment horizontal="left" vertical="center" wrapText="1"/>
    </xf>
    <xf numFmtId="0" fontId="7" fillId="7" borderId="77" xfId="2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8" fillId="2" borderId="17" xfId="0" applyFont="1" applyFill="1" applyBorder="1" applyAlignment="1">
      <alignment horizontal="left" vertical="center" wrapText="1"/>
    </xf>
    <xf numFmtId="0" fontId="7" fillId="0" borderId="22" xfId="0" applyFont="1" applyBorder="1" applyAlignment="1"/>
    <xf numFmtId="0" fontId="6" fillId="8" borderId="57" xfId="0" applyFont="1" applyFill="1" applyBorder="1" applyAlignment="1">
      <alignment horizontal="left" vertical="center" wrapText="1"/>
    </xf>
    <xf numFmtId="0" fontId="7" fillId="9" borderId="58" xfId="0" applyFont="1" applyFill="1" applyBorder="1" applyAlignment="1"/>
    <xf numFmtId="0" fontId="8" fillId="0" borderId="17" xfId="0" applyFont="1" applyBorder="1" applyAlignment="1">
      <alignment horizontal="left" vertical="center" wrapText="1"/>
    </xf>
    <xf numFmtId="0" fontId="7" fillId="0" borderId="35" xfId="0" applyFont="1" applyBorder="1" applyAlignment="1"/>
    <xf numFmtId="0" fontId="9" fillId="0" borderId="0" xfId="0" applyFont="1" applyAlignment="1">
      <alignment horizontal="center" wrapText="1"/>
    </xf>
    <xf numFmtId="0" fontId="7" fillId="0" borderId="0" xfId="0" applyFont="1" applyAlignment="1"/>
  </cellXfs>
  <cellStyles count="8">
    <cellStyle name="Enllaç 2" xfId="4"/>
    <cellStyle name="Enllaç 3" xfId="6"/>
    <cellStyle name="Hipervínculo" xfId="1" builtinId="8"/>
    <cellStyle name="Normal" xfId="0" builtinId="0"/>
    <cellStyle name="Normal 2" xfId="2"/>
    <cellStyle name="Normal 3" xfId="3"/>
    <cellStyle name="Normal 4" xfId="5"/>
    <cellStyle name="Normal 5" xfId="7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4548188</xdr:colOff>
      <xdr:row>0</xdr:row>
      <xdr:rowOff>110369</xdr:rowOff>
    </xdr:from>
    <xdr:to>
      <xdr:col>2</xdr:col>
      <xdr:colOff>78617</xdr:colOff>
      <xdr:row>3</xdr:row>
      <xdr:rowOff>152702</xdr:rowOff>
    </xdr:to>
    <xdr:pic>
      <xdr:nvPicPr>
        <xdr:cNvPr id="2" name="Imagen 1" descr="http://www.ddgi.cat/ddgi/docNivell/actualitat/identitat_visual/jpg/01logos_ddgi_apaisat_c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4483" t="19800" r="13103" b="22268"/>
        <a:stretch>
          <a:fillRect/>
        </a:stretch>
      </xdr:blipFill>
      <xdr:spPr bwMode="auto">
        <a:xfrm>
          <a:off x="5319713" y="110369"/>
          <a:ext cx="1759779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6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6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44"/>
  <sheetViews>
    <sheetView showGridLines="0" tabSelected="1" view="pageBreakPreview" zoomScaleNormal="100" zoomScaleSheetLayoutView="100" zoomScalePageLayoutView="70" workbookViewId="0">
      <selection activeCell="B5" sqref="B5"/>
    </sheetView>
  </sheetViews>
  <sheetFormatPr baseColWidth="10" defaultColWidth="14.42578125" defaultRowHeight="15" customHeight="1" x14ac:dyDescent="0.2"/>
  <cols>
    <col min="1" max="1" width="10.7109375" style="164" customWidth="1"/>
    <col min="2" max="2" width="87" style="164" customWidth="1"/>
    <col min="3" max="3" width="10.7109375" style="167" customWidth="1"/>
    <col min="4" max="23" width="10.7109375" style="164" customWidth="1"/>
    <col min="24" max="16384" width="14.42578125" style="164"/>
  </cols>
  <sheetData>
    <row r="2" spans="1:4" s="152" customFormat="1" x14ac:dyDescent="0.25">
      <c r="C2" s="153"/>
    </row>
    <row r="3" spans="1:4" s="152" customFormat="1" x14ac:dyDescent="0.25">
      <c r="C3" s="153"/>
    </row>
    <row r="4" spans="1:4" s="152" customFormat="1" x14ac:dyDescent="0.25">
      <c r="B4" s="154"/>
      <c r="C4" s="155"/>
      <c r="D4" s="156"/>
    </row>
    <row r="5" spans="1:4" s="152" customFormat="1" ht="81" customHeight="1" x14ac:dyDescent="0.25">
      <c r="B5" s="173" t="s">
        <v>0</v>
      </c>
      <c r="C5" s="157"/>
      <c r="D5" s="157"/>
    </row>
    <row r="6" spans="1:4" s="152" customFormat="1" ht="5.25" customHeight="1" x14ac:dyDescent="0.25">
      <c r="A6" s="158"/>
      <c r="B6" s="156"/>
      <c r="C6" s="159"/>
      <c r="D6" s="156"/>
    </row>
    <row r="7" spans="1:4" s="152" customFormat="1" ht="15" customHeight="1" x14ac:dyDescent="0.25">
      <c r="B7" s="160"/>
      <c r="C7" s="159"/>
      <c r="D7" s="156"/>
    </row>
    <row r="8" spans="1:4" s="152" customFormat="1" ht="15" customHeight="1" x14ac:dyDescent="0.25">
      <c r="B8" s="160"/>
      <c r="C8" s="159"/>
      <c r="D8" s="156"/>
    </row>
    <row r="24" spans="1:3" ht="32.25" customHeight="1" x14ac:dyDescent="0.2">
      <c r="A24" s="161"/>
      <c r="B24" s="162" t="s">
        <v>1</v>
      </c>
      <c r="C24" s="163"/>
    </row>
    <row r="43" spans="1:4" s="152" customFormat="1" ht="15" customHeight="1" x14ac:dyDescent="0.25">
      <c r="A43" s="165"/>
      <c r="B43" s="165"/>
      <c r="C43" s="166"/>
      <c r="D43" s="165"/>
    </row>
    <row r="44" spans="1:4" s="152" customFormat="1" x14ac:dyDescent="0.25">
      <c r="C44" s="153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Z850"/>
  <sheetViews>
    <sheetView showGridLines="0" view="pageBreakPreview" zoomScale="90" zoomScaleNormal="90" zoomScaleSheetLayoutView="90" zoomScalePageLayoutView="73" workbookViewId="0">
      <selection activeCell="C17" sqref="C17"/>
    </sheetView>
  </sheetViews>
  <sheetFormatPr baseColWidth="10" defaultColWidth="14.42578125" defaultRowHeight="15" customHeight="1" x14ac:dyDescent="0.25"/>
  <cols>
    <col min="1" max="1" width="9.28515625" style="1" bestFit="1" customWidth="1"/>
    <col min="2" max="2" width="25.28515625" style="1" customWidth="1"/>
    <col min="3" max="3" width="138.7109375" style="1" customWidth="1"/>
    <col min="4" max="4" width="20.85546875" style="196" customWidth="1"/>
    <col min="5" max="5" width="13.7109375" style="24" customWidth="1"/>
    <col min="6" max="16" width="10.7109375" style="1" customWidth="1"/>
    <col min="17" max="16384" width="14.42578125" style="1"/>
  </cols>
  <sheetData>
    <row r="1" spans="1:2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80" t="s">
        <v>28</v>
      </c>
      <c r="B2" s="81" t="s">
        <v>97</v>
      </c>
      <c r="C2" s="81" t="str">
        <f>'ÍNDEX SUBVENCIONS'!C12:D12</f>
        <v>Subvencions nominatives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82" t="s">
        <v>31</v>
      </c>
      <c r="B3" s="83" t="s">
        <v>98</v>
      </c>
      <c r="C3" s="83" t="str">
        <f>'ÍNDEX SUBVENCIONS'!D10</f>
        <v>Reconeixement de l'obligació (fase 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26" s="22" customFormat="1" ht="45" x14ac:dyDescent="0.25">
      <c r="A6" s="51" t="s">
        <v>104</v>
      </c>
      <c r="B6" s="84" t="s">
        <v>168</v>
      </c>
      <c r="C6" s="65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26" s="22" customFormat="1" ht="45" x14ac:dyDescent="0.25">
      <c r="A7" s="51" t="s">
        <v>109</v>
      </c>
      <c r="B7" s="53" t="s">
        <v>169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s="22" customFormat="1" ht="45" x14ac:dyDescent="0.25">
      <c r="A8" s="51" t="s">
        <v>113</v>
      </c>
      <c r="B8" s="53" t="s">
        <v>170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26" s="22" customFormat="1" ht="30" x14ac:dyDescent="0.25">
      <c r="A9" s="51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6" s="22" customFormat="1" ht="30.75" thickBot="1" x14ac:dyDescent="0.3">
      <c r="A10" s="51" t="s">
        <v>120</v>
      </c>
      <c r="B10" s="56" t="s">
        <v>151</v>
      </c>
      <c r="C10" s="54" t="s">
        <v>152</v>
      </c>
      <c r="D10" s="230" t="str">
        <f>+'3.1.4'!D10</f>
        <v>Compte justificatiu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26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184" t="s">
        <v>102</v>
      </c>
      <c r="E11" s="113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26" s="22" customFormat="1" ht="90" x14ac:dyDescent="0.25">
      <c r="A12" s="87" t="s">
        <v>127</v>
      </c>
      <c r="B12" s="53" t="s">
        <v>171</v>
      </c>
      <c r="C12" s="121" t="s">
        <v>155</v>
      </c>
      <c r="D12" s="229" t="str">
        <f>+'3.2.2'!D12</f>
        <v>Garantia</v>
      </c>
      <c r="E12" s="40" t="s">
        <v>108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3" spans="1:26" s="22" customFormat="1" ht="75" x14ac:dyDescent="0.25">
      <c r="A13" s="51" t="s">
        <v>131</v>
      </c>
      <c r="B13" s="85" t="s">
        <v>172</v>
      </c>
      <c r="C13" s="54" t="s">
        <v>158</v>
      </c>
      <c r="D13" s="223" t="str">
        <f>+'3.2.2'!D13</f>
        <v>Informe proposta/Proposta de resolució</v>
      </c>
      <c r="E13" s="4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26" s="22" customFormat="1" ht="75" x14ac:dyDescent="0.25">
      <c r="A14" s="87" t="s">
        <v>135</v>
      </c>
      <c r="B14" s="53" t="s">
        <v>173</v>
      </c>
      <c r="C14" s="121" t="s">
        <v>160</v>
      </c>
      <c r="D14" s="223" t="str">
        <f>+'3.2.2'!D14</f>
        <v>Certificat AEAT i SS</v>
      </c>
      <c r="E14" s="20" t="s">
        <v>108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26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1:16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</row>
    <row r="30" spans="1:16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6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</row>
    <row r="42" spans="1:16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6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6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1:16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1:16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</row>
    <row r="89" spans="1:16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</row>
    <row r="90" spans="1:16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1:16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1:16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1:16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1:16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1:16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1:16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1:16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1:16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1:16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</row>
    <row r="101" spans="1:16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</row>
    <row r="102" spans="1:16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1:16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1:16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1:16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6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1:16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1:16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  <row r="109" spans="1:16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</row>
    <row r="110" spans="1:16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</row>
    <row r="111" spans="1:16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</row>
    <row r="112" spans="1:16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</row>
    <row r="113" spans="1:16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</row>
    <row r="114" spans="1:16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</sheetData>
  <customSheetViews>
    <customSheetView guid="{AA860ED2-780B-4327-88D7-990D3A99499B}" scale="90" showGridLines="0" fitToPage="1">
      <selection activeCell="B12" sqref="B12:C15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Q974"/>
  <sheetViews>
    <sheetView showGridLines="0" view="pageBreakPreview" zoomScale="90" zoomScaleNormal="90" zoomScaleSheetLayoutView="90" zoomScalePageLayoutView="73" workbookViewId="0">
      <selection activeCell="C14" sqref="C14"/>
    </sheetView>
  </sheetViews>
  <sheetFormatPr baseColWidth="10" defaultColWidth="14.42578125" defaultRowHeight="15" customHeight="1" x14ac:dyDescent="0.25"/>
  <cols>
    <col min="1" max="1" width="7.42578125" style="1" customWidth="1"/>
    <col min="2" max="2" width="25.710937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9.42578125" style="1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">
        <v>174</v>
      </c>
      <c r="B2" s="81" t="s">
        <v>97</v>
      </c>
      <c r="C2" s="81" t="str">
        <f>'ÍNDEX SUBVENCIONS'!C16:D16</f>
        <v>Expedients de convenis subscrits amb entitats col·laboradores en el marc de la L 38/2003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SUBVENCIONS'!C17</f>
        <v>3.4.1</v>
      </c>
      <c r="B3" s="83" t="s">
        <v>98</v>
      </c>
      <c r="C3" s="83" t="str">
        <f>'ÍNDEX SUBVENCIONS'!D17</f>
        <v>Aprovació de convenis amb entitats col·laboradores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45" x14ac:dyDescent="0.25">
      <c r="A6" s="51" t="s">
        <v>104</v>
      </c>
      <c r="B6" s="84" t="s">
        <v>105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50.25" customHeight="1" x14ac:dyDescent="0.25">
      <c r="A8" s="90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56.25" customHeight="1" x14ac:dyDescent="0.25">
      <c r="A9" s="90" t="s">
        <v>117</v>
      </c>
      <c r="B9" s="53" t="s">
        <v>118</v>
      </c>
      <c r="C9" s="54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56.25" customHeight="1" x14ac:dyDescent="0.25">
      <c r="A10" s="90" t="s">
        <v>120</v>
      </c>
      <c r="B10" s="53" t="s">
        <v>118</v>
      </c>
      <c r="C10" s="54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91" t="s">
        <v>122</v>
      </c>
      <c r="B11" s="92" t="s">
        <v>123</v>
      </c>
      <c r="C11" s="126" t="s">
        <v>124</v>
      </c>
      <c r="D11" s="190" t="str">
        <f>+'3.1.1'!D11</f>
        <v>Informe proposta/Proposta de resolució</v>
      </c>
      <c r="E11" s="75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5" x14ac:dyDescent="0.25">
      <c r="A13" s="93" t="s">
        <v>127</v>
      </c>
      <c r="B13" s="84" t="s">
        <v>175</v>
      </c>
      <c r="C13" s="121" t="s">
        <v>223</v>
      </c>
      <c r="D13" s="210" t="s">
        <v>176</v>
      </c>
      <c r="E13" s="2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ht="51.75" customHeight="1" x14ac:dyDescent="0.25">
      <c r="A14" s="90" t="s">
        <v>131</v>
      </c>
      <c r="B14" s="53" t="s">
        <v>177</v>
      </c>
      <c r="C14" s="54" t="s">
        <v>224</v>
      </c>
      <c r="D14" s="224" t="str">
        <f>+'3.3.1'!D14</f>
        <v>Certificat AEAT i SS</v>
      </c>
      <c r="E14" s="20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ht="45" x14ac:dyDescent="0.25">
      <c r="A15" s="90" t="s">
        <v>135</v>
      </c>
      <c r="B15" s="84" t="s">
        <v>178</v>
      </c>
      <c r="C15" s="54" t="s">
        <v>179</v>
      </c>
      <c r="D15" s="208" t="s">
        <v>176</v>
      </c>
      <c r="E15" s="20" t="s">
        <v>108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ht="45.75" thickBot="1" x14ac:dyDescent="0.3">
      <c r="A16" s="94" t="s">
        <v>162</v>
      </c>
      <c r="B16" s="86" t="s">
        <v>178</v>
      </c>
      <c r="C16" s="122" t="s">
        <v>180</v>
      </c>
      <c r="D16" s="211" t="s">
        <v>176</v>
      </c>
      <c r="E16" s="32" t="s">
        <v>108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</sheetData>
  <customSheetViews>
    <customSheetView guid="{AA860ED2-780B-4327-88D7-990D3A99499B}" scale="90" showGridLines="0" fitToPage="1">
      <selection activeCell="C15" sqref="C15"/>
      <pageMargins left="0" right="0" top="0" bottom="0" header="0" footer="0"/>
      <pageSetup paperSize="9" scale="75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P115"/>
  <sheetViews>
    <sheetView showGridLines="0" view="pageBreakPreview" zoomScale="90" zoomScaleNormal="90" zoomScaleSheetLayoutView="90" zoomScalePageLayoutView="73" workbookViewId="0">
      <selection activeCell="C14" sqref="C14"/>
    </sheetView>
  </sheetViews>
  <sheetFormatPr baseColWidth="10" defaultColWidth="14.42578125" defaultRowHeight="15" customHeight="1" x14ac:dyDescent="0.25"/>
  <cols>
    <col min="1" max="1" width="6" style="1" customWidth="1"/>
    <col min="2" max="2" width="25.570312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2.5703125" style="1" customWidth="1"/>
    <col min="7" max="17" width="10.7109375" style="1" customWidth="1"/>
    <col min="18" max="16384" width="14.42578125" style="1"/>
  </cols>
  <sheetData>
    <row r="1" spans="1:1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</row>
    <row r="2" spans="1:16" ht="15.75" customHeight="1" x14ac:dyDescent="0.25">
      <c r="A2" s="95" t="s">
        <v>174</v>
      </c>
      <c r="B2" s="81" t="s">
        <v>97</v>
      </c>
      <c r="C2" s="81" t="str">
        <f>'ÍNDEX SUBVENCIONS'!C16:D16</f>
        <v>Expedients de convenis subscrits amb entitats col·laboradores en el marc de la L 38/2003</v>
      </c>
      <c r="D2" s="187"/>
      <c r="E2" s="104"/>
    </row>
    <row r="3" spans="1:16" ht="15.75" customHeight="1" thickBot="1" x14ac:dyDescent="0.3">
      <c r="A3" s="177" t="str">
        <f>'ÍNDEX SUBVENCIONS'!C18</f>
        <v>3.4.2</v>
      </c>
      <c r="B3" s="83" t="s">
        <v>98</v>
      </c>
      <c r="C3" s="83" t="str">
        <f>'ÍNDEX SUBVENCIONS'!D18</f>
        <v>Pròrroga i modificacions dels convenis (fase AD)</v>
      </c>
      <c r="D3" s="188"/>
      <c r="E3" s="105"/>
    </row>
    <row r="4" spans="1:16" ht="15.75" thickBot="1" x14ac:dyDescent="0.3">
      <c r="A4" s="107"/>
      <c r="B4" s="108"/>
      <c r="C4" s="109"/>
      <c r="D4" s="189"/>
      <c r="E4" s="23"/>
    </row>
    <row r="5" spans="1:16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</row>
    <row r="6" spans="1:16" s="22" customFormat="1" ht="45" x14ac:dyDescent="0.25">
      <c r="A6" s="51" t="s">
        <v>104</v>
      </c>
      <c r="B6" s="84" t="s">
        <v>105</v>
      </c>
      <c r="C6" s="65" t="s">
        <v>106</v>
      </c>
      <c r="D6" s="190" t="str">
        <f>+'3.1.1'!D6</f>
        <v>Document comptable</v>
      </c>
      <c r="E6" s="120" t="s">
        <v>108</v>
      </c>
    </row>
    <row r="7" spans="1:16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</row>
    <row r="8" spans="1:16" s="22" customFormat="1" ht="54.75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</row>
    <row r="9" spans="1:16" s="22" customFormat="1" ht="56.25" customHeight="1" x14ac:dyDescent="0.25">
      <c r="A9" s="51" t="s">
        <v>117</v>
      </c>
      <c r="B9" s="53" t="s">
        <v>118</v>
      </c>
      <c r="C9" s="54" t="s">
        <v>119</v>
      </c>
      <c r="D9" s="190" t="str">
        <f>+'3.4.1'!D9</f>
        <v>Informe proposta/Proposta de resolució</v>
      </c>
      <c r="E9" s="40" t="s">
        <v>108</v>
      </c>
    </row>
    <row r="10" spans="1:16" s="22" customFormat="1" ht="56.25" customHeight="1" x14ac:dyDescent="0.25">
      <c r="A10" s="51" t="s">
        <v>120</v>
      </c>
      <c r="B10" s="53" t="s">
        <v>118</v>
      </c>
      <c r="C10" s="54" t="s">
        <v>121</v>
      </c>
      <c r="D10" s="190" t="str">
        <f>+'3.4.1'!D10</f>
        <v>Informe proposta/Proposta de resolució</v>
      </c>
      <c r="E10" s="40" t="s">
        <v>108</v>
      </c>
    </row>
    <row r="11" spans="1:16" s="22" customFormat="1" ht="43.5" customHeight="1" thickBot="1" x14ac:dyDescent="0.3">
      <c r="A11" s="51" t="s">
        <v>122</v>
      </c>
      <c r="B11" s="53" t="s">
        <v>123</v>
      </c>
      <c r="C11" s="54" t="s">
        <v>124</v>
      </c>
      <c r="D11" s="216" t="str">
        <f>+'3.1.1'!D11</f>
        <v>Informe proposta/Proposta de resolució</v>
      </c>
      <c r="E11" s="40" t="s">
        <v>108</v>
      </c>
    </row>
    <row r="12" spans="1:16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6" s="22" customFormat="1" ht="45" x14ac:dyDescent="0.25">
      <c r="A13" s="87" t="s">
        <v>127</v>
      </c>
      <c r="B13" s="84" t="s">
        <v>181</v>
      </c>
      <c r="C13" s="54" t="s">
        <v>182</v>
      </c>
      <c r="D13" s="208" t="s">
        <v>176</v>
      </c>
      <c r="E13" s="20" t="s">
        <v>108</v>
      </c>
    </row>
    <row r="14" spans="1:16" s="22" customFormat="1" ht="57" customHeight="1" thickBot="1" x14ac:dyDescent="0.3">
      <c r="A14" s="88" t="s">
        <v>131</v>
      </c>
      <c r="B14" s="86" t="s">
        <v>183</v>
      </c>
      <c r="C14" s="125" t="s">
        <v>184</v>
      </c>
      <c r="D14" s="211" t="str">
        <f>+D11</f>
        <v>Informe proposta/Proposta de resolució</v>
      </c>
      <c r="E14" s="32" t="s">
        <v>108</v>
      </c>
    </row>
    <row r="15" spans="1:16" s="22" customFormat="1" ht="38.25" customHeight="1" x14ac:dyDescent="0.25">
      <c r="A15" s="38"/>
      <c r="B15" s="18"/>
      <c r="C15" s="18"/>
      <c r="D15" s="39"/>
      <c r="E15" s="39"/>
    </row>
    <row r="16" spans="1:16" s="22" customFormat="1" ht="32.25" customHeight="1" x14ac:dyDescent="0.25">
      <c r="B16" s="247"/>
      <c r="C16" s="248"/>
      <c r="D16" s="204"/>
      <c r="E16" s="181"/>
    </row>
    <row r="17" spans="4:5" s="22" customFormat="1" x14ac:dyDescent="0.25">
      <c r="D17" s="204"/>
      <c r="E17" s="37"/>
    </row>
    <row r="18" spans="4:5" s="22" customFormat="1" x14ac:dyDescent="0.25">
      <c r="D18" s="204"/>
      <c r="E18" s="37"/>
    </row>
    <row r="19" spans="4:5" s="22" customFormat="1" x14ac:dyDescent="0.25">
      <c r="D19" s="204"/>
      <c r="E19" s="37"/>
    </row>
    <row r="20" spans="4:5" s="22" customFormat="1" x14ac:dyDescent="0.25">
      <c r="D20" s="204"/>
      <c r="E20" s="37"/>
    </row>
    <row r="21" spans="4:5" s="22" customFormat="1" x14ac:dyDescent="0.25">
      <c r="D21" s="204"/>
      <c r="E21" s="37"/>
    </row>
    <row r="22" spans="4:5" s="22" customFormat="1" x14ac:dyDescent="0.25">
      <c r="D22" s="204"/>
      <c r="E22" s="37"/>
    </row>
    <row r="23" spans="4:5" s="22" customFormat="1" x14ac:dyDescent="0.25">
      <c r="D23" s="204"/>
      <c r="E23" s="37"/>
    </row>
    <row r="24" spans="4:5" s="22" customFormat="1" x14ac:dyDescent="0.25">
      <c r="D24" s="204"/>
      <c r="E24" s="37"/>
    </row>
    <row r="25" spans="4:5" s="22" customFormat="1" x14ac:dyDescent="0.25">
      <c r="D25" s="204"/>
      <c r="E25" s="37"/>
    </row>
    <row r="26" spans="4:5" s="22" customFormat="1" x14ac:dyDescent="0.25">
      <c r="D26" s="204"/>
      <c r="E26" s="37"/>
    </row>
    <row r="27" spans="4:5" s="22" customFormat="1" x14ac:dyDescent="0.25">
      <c r="D27" s="204"/>
      <c r="E27" s="37"/>
    </row>
    <row r="28" spans="4:5" s="22" customFormat="1" x14ac:dyDescent="0.25">
      <c r="D28" s="204"/>
      <c r="E28" s="37"/>
    </row>
    <row r="29" spans="4:5" s="22" customFormat="1" x14ac:dyDescent="0.25">
      <c r="D29" s="204"/>
      <c r="E29" s="37"/>
    </row>
    <row r="30" spans="4:5" s="22" customFormat="1" x14ac:dyDescent="0.25">
      <c r="D30" s="204"/>
      <c r="E30" s="37"/>
    </row>
    <row r="31" spans="4:5" s="22" customFormat="1" x14ac:dyDescent="0.25">
      <c r="D31" s="204"/>
      <c r="E31" s="37"/>
    </row>
    <row r="32" spans="4:5" s="22" customFormat="1" x14ac:dyDescent="0.25">
      <c r="D32" s="204"/>
      <c r="E32" s="37"/>
    </row>
    <row r="33" spans="4:5" s="22" customFormat="1" x14ac:dyDescent="0.25">
      <c r="D33" s="204"/>
      <c r="E33" s="37"/>
    </row>
    <row r="34" spans="4:5" s="22" customFormat="1" x14ac:dyDescent="0.25">
      <c r="D34" s="204"/>
      <c r="E34" s="37"/>
    </row>
    <row r="35" spans="4:5" s="22" customFormat="1" x14ac:dyDescent="0.25">
      <c r="D35" s="204"/>
      <c r="E35" s="37"/>
    </row>
    <row r="36" spans="4:5" s="22" customFormat="1" x14ac:dyDescent="0.25">
      <c r="D36" s="204"/>
      <c r="E36" s="37"/>
    </row>
    <row r="37" spans="4:5" s="22" customFormat="1" x14ac:dyDescent="0.25">
      <c r="D37" s="204"/>
      <c r="E37" s="37"/>
    </row>
    <row r="38" spans="4:5" s="22" customFormat="1" x14ac:dyDescent="0.25">
      <c r="D38" s="204"/>
      <c r="E38" s="37"/>
    </row>
    <row r="39" spans="4:5" s="22" customFormat="1" x14ac:dyDescent="0.25">
      <c r="D39" s="204"/>
      <c r="E39" s="37"/>
    </row>
    <row r="40" spans="4:5" s="22" customFormat="1" x14ac:dyDescent="0.25">
      <c r="D40" s="204"/>
      <c r="E40" s="37"/>
    </row>
    <row r="41" spans="4:5" s="22" customFormat="1" x14ac:dyDescent="0.25">
      <c r="D41" s="204"/>
      <c r="E41" s="37"/>
    </row>
    <row r="42" spans="4:5" s="22" customFormat="1" x14ac:dyDescent="0.25">
      <c r="D42" s="204"/>
      <c r="E42" s="37"/>
    </row>
    <row r="43" spans="4:5" s="22" customFormat="1" x14ac:dyDescent="0.25">
      <c r="D43" s="204"/>
      <c r="E43" s="37"/>
    </row>
    <row r="44" spans="4:5" s="22" customFormat="1" x14ac:dyDescent="0.25">
      <c r="D44" s="204"/>
      <c r="E44" s="37"/>
    </row>
    <row r="45" spans="4:5" s="22" customFormat="1" x14ac:dyDescent="0.25">
      <c r="D45" s="204"/>
      <c r="E45" s="37"/>
    </row>
    <row r="46" spans="4:5" s="22" customFormat="1" x14ac:dyDescent="0.25">
      <c r="D46" s="204"/>
      <c r="E46" s="37"/>
    </row>
    <row r="47" spans="4:5" s="22" customFormat="1" x14ac:dyDescent="0.25">
      <c r="D47" s="204"/>
      <c r="E47" s="37"/>
    </row>
    <row r="48" spans="4:5" s="22" customFormat="1" x14ac:dyDescent="0.25">
      <c r="D48" s="204"/>
      <c r="E48" s="37"/>
    </row>
    <row r="49" spans="4:5" s="22" customFormat="1" x14ac:dyDescent="0.25">
      <c r="D49" s="204"/>
      <c r="E49" s="37"/>
    </row>
    <row r="50" spans="4:5" s="22" customFormat="1" x14ac:dyDescent="0.25">
      <c r="D50" s="204"/>
      <c r="E50" s="37"/>
    </row>
    <row r="51" spans="4:5" s="22" customFormat="1" x14ac:dyDescent="0.25">
      <c r="D51" s="204"/>
      <c r="E51" s="37"/>
    </row>
    <row r="52" spans="4:5" s="22" customFormat="1" x14ac:dyDescent="0.25">
      <c r="D52" s="204"/>
      <c r="E52" s="37"/>
    </row>
    <row r="53" spans="4:5" s="22" customFormat="1" x14ac:dyDescent="0.25">
      <c r="D53" s="204"/>
      <c r="E53" s="37"/>
    </row>
    <row r="54" spans="4:5" s="22" customFormat="1" x14ac:dyDescent="0.25">
      <c r="D54" s="204"/>
      <c r="E54" s="37"/>
    </row>
    <row r="55" spans="4:5" s="22" customFormat="1" x14ac:dyDescent="0.25">
      <c r="D55" s="204"/>
      <c r="E55" s="37"/>
    </row>
    <row r="56" spans="4:5" s="22" customFormat="1" x14ac:dyDescent="0.25">
      <c r="D56" s="204"/>
      <c r="E56" s="37"/>
    </row>
    <row r="57" spans="4:5" s="22" customFormat="1" x14ac:dyDescent="0.25">
      <c r="D57" s="204"/>
      <c r="E57" s="37"/>
    </row>
    <row r="58" spans="4:5" s="22" customFormat="1" x14ac:dyDescent="0.25">
      <c r="D58" s="204"/>
      <c r="E58" s="37"/>
    </row>
    <row r="59" spans="4:5" s="22" customFormat="1" x14ac:dyDescent="0.25">
      <c r="D59" s="204"/>
      <c r="E59" s="37"/>
    </row>
    <row r="60" spans="4:5" s="22" customFormat="1" x14ac:dyDescent="0.25">
      <c r="D60" s="204"/>
      <c r="E60" s="37"/>
    </row>
    <row r="61" spans="4:5" s="22" customFormat="1" x14ac:dyDescent="0.25">
      <c r="D61" s="204"/>
      <c r="E61" s="37"/>
    </row>
    <row r="62" spans="4:5" s="22" customFormat="1" x14ac:dyDescent="0.25">
      <c r="D62" s="204"/>
      <c r="E62" s="37"/>
    </row>
    <row r="63" spans="4:5" s="22" customFormat="1" x14ac:dyDescent="0.25">
      <c r="D63" s="204"/>
      <c r="E63" s="37"/>
    </row>
    <row r="64" spans="4:5" s="22" customFormat="1" x14ac:dyDescent="0.25">
      <c r="D64" s="204"/>
      <c r="E64" s="37"/>
    </row>
    <row r="65" spans="4:5" s="22" customFormat="1" x14ac:dyDescent="0.25">
      <c r="D65" s="204"/>
      <c r="E65" s="37"/>
    </row>
    <row r="66" spans="4:5" s="22" customFormat="1" x14ac:dyDescent="0.25">
      <c r="D66" s="204"/>
      <c r="E66" s="37"/>
    </row>
    <row r="67" spans="4:5" s="22" customFormat="1" x14ac:dyDescent="0.25">
      <c r="D67" s="204"/>
      <c r="E67" s="37"/>
    </row>
    <row r="68" spans="4:5" s="22" customFormat="1" x14ac:dyDescent="0.25">
      <c r="D68" s="204"/>
      <c r="E68" s="37"/>
    </row>
    <row r="69" spans="4:5" s="22" customFormat="1" x14ac:dyDescent="0.25">
      <c r="D69" s="204"/>
      <c r="E69" s="37"/>
    </row>
    <row r="70" spans="4:5" s="22" customFormat="1" x14ac:dyDescent="0.25">
      <c r="D70" s="204"/>
      <c r="E70" s="37"/>
    </row>
    <row r="71" spans="4:5" s="22" customFormat="1" x14ac:dyDescent="0.25">
      <c r="D71" s="204"/>
      <c r="E71" s="37"/>
    </row>
    <row r="72" spans="4:5" s="22" customFormat="1" x14ac:dyDescent="0.25">
      <c r="D72" s="204"/>
      <c r="E72" s="37"/>
    </row>
    <row r="73" spans="4:5" s="22" customFormat="1" x14ac:dyDescent="0.25">
      <c r="D73" s="204"/>
      <c r="E73" s="37"/>
    </row>
    <row r="74" spans="4:5" s="22" customFormat="1" x14ac:dyDescent="0.25">
      <c r="D74" s="204"/>
      <c r="E74" s="37"/>
    </row>
    <row r="75" spans="4:5" s="22" customFormat="1" x14ac:dyDescent="0.25">
      <c r="D75" s="204"/>
      <c r="E75" s="37"/>
    </row>
    <row r="76" spans="4:5" s="22" customFormat="1" x14ac:dyDescent="0.25">
      <c r="D76" s="204"/>
      <c r="E76" s="37"/>
    </row>
    <row r="77" spans="4:5" s="22" customFormat="1" x14ac:dyDescent="0.25">
      <c r="D77" s="204"/>
      <c r="E77" s="37"/>
    </row>
    <row r="78" spans="4:5" s="22" customFormat="1" x14ac:dyDescent="0.25">
      <c r="D78" s="204"/>
      <c r="E78" s="37"/>
    </row>
    <row r="79" spans="4:5" s="22" customFormat="1" x14ac:dyDescent="0.25">
      <c r="D79" s="204"/>
      <c r="E79" s="37"/>
    </row>
    <row r="80" spans="4:5" s="22" customFormat="1" x14ac:dyDescent="0.25">
      <c r="D80" s="204"/>
      <c r="E80" s="37"/>
    </row>
    <row r="81" spans="4:5" s="22" customFormat="1" x14ac:dyDescent="0.25">
      <c r="D81" s="204"/>
      <c r="E81" s="37"/>
    </row>
    <row r="82" spans="4:5" s="22" customFormat="1" x14ac:dyDescent="0.25">
      <c r="D82" s="204"/>
      <c r="E82" s="37"/>
    </row>
    <row r="83" spans="4:5" s="22" customFormat="1" x14ac:dyDescent="0.25">
      <c r="D83" s="204"/>
      <c r="E83" s="37"/>
    </row>
    <row r="84" spans="4:5" s="22" customFormat="1" x14ac:dyDescent="0.25">
      <c r="D84" s="204"/>
      <c r="E84" s="37"/>
    </row>
    <row r="85" spans="4:5" s="22" customFormat="1" x14ac:dyDescent="0.25">
      <c r="D85" s="204"/>
      <c r="E85" s="37"/>
    </row>
    <row r="86" spans="4:5" s="22" customFormat="1" x14ac:dyDescent="0.25">
      <c r="D86" s="204"/>
      <c r="E86" s="37"/>
    </row>
    <row r="87" spans="4:5" s="22" customFormat="1" x14ac:dyDescent="0.25">
      <c r="D87" s="204"/>
      <c r="E87" s="37"/>
    </row>
    <row r="88" spans="4:5" s="22" customFormat="1" x14ac:dyDescent="0.25">
      <c r="D88" s="204"/>
      <c r="E88" s="37"/>
    </row>
    <row r="89" spans="4:5" s="22" customFormat="1" x14ac:dyDescent="0.25">
      <c r="D89" s="204"/>
      <c r="E89" s="37"/>
    </row>
    <row r="90" spans="4:5" s="22" customFormat="1" x14ac:dyDescent="0.25">
      <c r="D90" s="204"/>
      <c r="E90" s="37"/>
    </row>
    <row r="91" spans="4:5" s="22" customFormat="1" x14ac:dyDescent="0.25">
      <c r="D91" s="204"/>
      <c r="E91" s="37"/>
    </row>
    <row r="92" spans="4:5" s="22" customFormat="1" x14ac:dyDescent="0.25">
      <c r="D92" s="204"/>
      <c r="E92" s="37"/>
    </row>
    <row r="93" spans="4:5" s="22" customFormat="1" x14ac:dyDescent="0.25">
      <c r="D93" s="204"/>
      <c r="E93" s="37"/>
    </row>
    <row r="94" spans="4:5" s="22" customFormat="1" x14ac:dyDescent="0.25">
      <c r="D94" s="204"/>
      <c r="E94" s="37"/>
    </row>
    <row r="95" spans="4:5" s="22" customFormat="1" x14ac:dyDescent="0.25">
      <c r="D95" s="204"/>
      <c r="E95" s="37"/>
    </row>
    <row r="96" spans="4:5" s="22" customFormat="1" x14ac:dyDescent="0.25">
      <c r="D96" s="204"/>
      <c r="E96" s="37"/>
    </row>
    <row r="97" spans="4:5" s="22" customFormat="1" x14ac:dyDescent="0.25">
      <c r="D97" s="204"/>
      <c r="E97" s="37"/>
    </row>
    <row r="98" spans="4:5" s="22" customFormat="1" x14ac:dyDescent="0.25">
      <c r="D98" s="204"/>
      <c r="E98" s="37"/>
    </row>
    <row r="99" spans="4:5" s="22" customFormat="1" x14ac:dyDescent="0.25">
      <c r="D99" s="204"/>
      <c r="E99" s="37"/>
    </row>
    <row r="100" spans="4:5" s="22" customFormat="1" x14ac:dyDescent="0.25">
      <c r="D100" s="204"/>
      <c r="E100" s="37"/>
    </row>
    <row r="101" spans="4:5" s="22" customFormat="1" x14ac:dyDescent="0.25">
      <c r="D101" s="204"/>
      <c r="E101" s="37"/>
    </row>
    <row r="102" spans="4:5" s="22" customFormat="1" x14ac:dyDescent="0.25">
      <c r="D102" s="204"/>
      <c r="E102" s="37"/>
    </row>
    <row r="103" spans="4:5" s="22" customFormat="1" x14ac:dyDescent="0.25">
      <c r="D103" s="204"/>
      <c r="E103" s="37"/>
    </row>
    <row r="104" spans="4:5" s="22" customFormat="1" x14ac:dyDescent="0.25">
      <c r="D104" s="204"/>
      <c r="E104" s="37"/>
    </row>
    <row r="105" spans="4:5" s="22" customFormat="1" x14ac:dyDescent="0.25">
      <c r="D105" s="204"/>
      <c r="E105" s="37"/>
    </row>
    <row r="106" spans="4:5" s="22" customFormat="1" x14ac:dyDescent="0.25">
      <c r="D106" s="204"/>
      <c r="E106" s="37"/>
    </row>
    <row r="107" spans="4:5" s="22" customFormat="1" x14ac:dyDescent="0.25">
      <c r="D107" s="204"/>
      <c r="E107" s="37"/>
    </row>
    <row r="108" spans="4:5" s="22" customFormat="1" x14ac:dyDescent="0.25">
      <c r="D108" s="204"/>
      <c r="E108" s="37"/>
    </row>
    <row r="109" spans="4:5" s="22" customFormat="1" x14ac:dyDescent="0.25">
      <c r="D109" s="204"/>
      <c r="E109" s="37"/>
    </row>
    <row r="110" spans="4:5" s="22" customFormat="1" x14ac:dyDescent="0.25">
      <c r="D110" s="204"/>
      <c r="E110" s="37"/>
    </row>
    <row r="111" spans="4:5" s="22" customFormat="1" x14ac:dyDescent="0.25">
      <c r="D111" s="204"/>
      <c r="E111" s="37"/>
    </row>
    <row r="112" spans="4:5" s="22" customFormat="1" x14ac:dyDescent="0.25">
      <c r="D112" s="204"/>
      <c r="E112" s="37"/>
    </row>
    <row r="113" spans="4:5" s="22" customFormat="1" x14ac:dyDescent="0.25">
      <c r="D113" s="204"/>
      <c r="E113" s="37"/>
    </row>
    <row r="114" spans="4:5" s="22" customFormat="1" x14ac:dyDescent="0.25">
      <c r="D114" s="204"/>
      <c r="E114" s="37"/>
    </row>
    <row r="115" spans="4:5" s="22" customFormat="1" x14ac:dyDescent="0.25">
      <c r="D115" s="204"/>
      <c r="E115" s="37"/>
    </row>
  </sheetData>
  <customSheetViews>
    <customSheetView guid="{AA860ED2-780B-4327-88D7-990D3A99499B}" scale="90" showGridLines="0" fitToPage="1">
      <selection activeCell="C14" sqref="C14"/>
      <pageMargins left="0" right="0" top="0" bottom="0" header="0" footer="0"/>
      <pageSetup paperSize="9" scale="72" orientation="landscape" r:id="rId1"/>
    </customSheetView>
  </customSheetViews>
  <mergeCells count="1">
    <mergeCell ref="B16:C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A971"/>
  <sheetViews>
    <sheetView showGridLines="0" view="pageBreakPreview" zoomScale="90" zoomScaleNormal="90" zoomScaleSheetLayoutView="90" zoomScalePageLayoutView="73" workbookViewId="0">
      <selection activeCell="C27" sqref="C27"/>
    </sheetView>
  </sheetViews>
  <sheetFormatPr baseColWidth="10" defaultColWidth="14.42578125" defaultRowHeight="15" customHeight="1" x14ac:dyDescent="0.25"/>
  <cols>
    <col min="1" max="1" width="6" style="1" customWidth="1"/>
    <col min="2" max="2" width="25" style="1" customWidth="1"/>
    <col min="3" max="3" width="138.7109375" style="17" customWidth="1"/>
    <col min="4" max="4" width="20.85546875" style="207" customWidth="1"/>
    <col min="5" max="5" width="13.7109375" style="24" customWidth="1"/>
    <col min="6" max="17" width="10.7109375" style="1" customWidth="1"/>
    <col min="18" max="16384" width="14.42578125" style="1"/>
  </cols>
  <sheetData>
    <row r="1" spans="1:2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</row>
    <row r="2" spans="1:27" ht="15.75" customHeight="1" x14ac:dyDescent="0.25">
      <c r="A2" s="95" t="s">
        <v>174</v>
      </c>
      <c r="B2" s="81" t="s">
        <v>97</v>
      </c>
      <c r="C2" s="81" t="str">
        <f>'ÍNDEX SUBVENCIONS'!C16:D16</f>
        <v>Expedients de convenis subscrits amb entitats col·laboradores en el marc de la L 38/2003</v>
      </c>
      <c r="D2" s="187"/>
      <c r="E2" s="104"/>
    </row>
    <row r="3" spans="1:27" ht="15.75" customHeight="1" thickBot="1" x14ac:dyDescent="0.3">
      <c r="A3" s="82" t="str">
        <f>'ÍNDEX SUBVENCIONS'!C19</f>
        <v>3.4.3</v>
      </c>
      <c r="B3" s="83" t="s">
        <v>98</v>
      </c>
      <c r="C3" s="83" t="str">
        <f>'ÍNDEX SUBVENCIONS'!D19</f>
        <v>Reconeixement de l'obligació (fase O)</v>
      </c>
      <c r="D3" s="188"/>
      <c r="E3" s="105"/>
    </row>
    <row r="4" spans="1:27" ht="15.75" thickBot="1" x14ac:dyDescent="0.3">
      <c r="A4" s="107"/>
      <c r="B4" s="108"/>
      <c r="C4" s="109"/>
      <c r="D4" s="189"/>
      <c r="E4" s="23"/>
    </row>
    <row r="5" spans="1:27" s="22" customFormat="1" ht="30.75" customHeight="1" thickBot="1" x14ac:dyDescent="0.3">
      <c r="A5" s="110" t="s">
        <v>99</v>
      </c>
      <c r="B5" s="111" t="s">
        <v>100</v>
      </c>
      <c r="C5" s="117" t="str">
        <f>'3.1.1'!C5</f>
        <v>Requisits bàsics generals</v>
      </c>
      <c r="D5" s="184" t="s">
        <v>102</v>
      </c>
      <c r="E5" s="89" t="s">
        <v>103</v>
      </c>
    </row>
    <row r="6" spans="1:27" s="22" customFormat="1" ht="45" x14ac:dyDescent="0.25">
      <c r="A6" s="13" t="s">
        <v>104</v>
      </c>
      <c r="B6" s="14" t="s">
        <v>105</v>
      </c>
      <c r="C6" s="172" t="s">
        <v>106</v>
      </c>
      <c r="D6" s="208" t="str">
        <f>+'3.1.4'!D6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7" s="22" customFormat="1" ht="45" x14ac:dyDescent="0.25">
      <c r="A7" s="13" t="s">
        <v>109</v>
      </c>
      <c r="B7" s="2" t="s">
        <v>110</v>
      </c>
      <c r="C7" s="19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2" customFormat="1" ht="45" x14ac:dyDescent="0.25">
      <c r="A8" s="13" t="s">
        <v>113</v>
      </c>
      <c r="B8" s="2" t="s">
        <v>123</v>
      </c>
      <c r="C8" s="19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7" s="22" customFormat="1" ht="30" x14ac:dyDescent="0.25">
      <c r="A9" s="13" t="s">
        <v>117</v>
      </c>
      <c r="B9" s="61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7" s="22" customFormat="1" ht="38.25" customHeight="1" thickBot="1" x14ac:dyDescent="0.3">
      <c r="A10" s="13" t="s">
        <v>120</v>
      </c>
      <c r="B10" s="61" t="s">
        <v>151</v>
      </c>
      <c r="C10" s="19" t="s">
        <v>152</v>
      </c>
      <c r="D10" s="230" t="str">
        <f>+'3.1.4'!D10</f>
        <v>Compte justificatiu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7" s="59" customFormat="1" ht="30.75" customHeight="1" thickBot="1" x14ac:dyDescent="0.3">
      <c r="A11" s="110" t="s">
        <v>125</v>
      </c>
      <c r="B11" s="111" t="s">
        <v>100</v>
      </c>
      <c r="C11" s="117" t="str">
        <f>'3.1.1'!C12</f>
        <v>Requisits bàsics addicionals</v>
      </c>
      <c r="D11" s="184" t="s">
        <v>102</v>
      </c>
      <c r="E11" s="113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7" s="22" customFormat="1" ht="45.75" thickBot="1" x14ac:dyDescent="0.3">
      <c r="A12" s="27" t="s">
        <v>127</v>
      </c>
      <c r="B12" s="36" t="s">
        <v>185</v>
      </c>
      <c r="C12" s="41" t="s">
        <v>155</v>
      </c>
      <c r="D12" s="214" t="str">
        <f>+'3.2.2'!D12</f>
        <v>Garantia</v>
      </c>
      <c r="E12" s="42" t="s">
        <v>108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27" s="22" customFormat="1" ht="15" customHeight="1" x14ac:dyDescent="0.25">
      <c r="C13" s="35"/>
      <c r="D13" s="39"/>
      <c r="E13" s="37"/>
    </row>
    <row r="14" spans="1:27" s="22" customFormat="1" x14ac:dyDescent="0.25">
      <c r="A14" s="21"/>
      <c r="B14" s="21"/>
      <c r="C14" s="11"/>
      <c r="D14" s="205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7" s="22" customFormat="1" x14ac:dyDescent="0.25">
      <c r="A15" s="21"/>
      <c r="B15" s="21"/>
      <c r="C15" s="11"/>
      <c r="D15" s="205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7" s="22" customFormat="1" x14ac:dyDescent="0.25">
      <c r="A16" s="21"/>
      <c r="B16" s="21"/>
      <c r="C16" s="11"/>
      <c r="D16" s="205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11"/>
      <c r="D17" s="205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11"/>
      <c r="D18" s="205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11"/>
      <c r="D19" s="205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11"/>
      <c r="D20" s="205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11"/>
      <c r="D21" s="205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11"/>
      <c r="D22" s="205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11"/>
      <c r="D23" s="205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11"/>
      <c r="D24" s="205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11"/>
      <c r="D25" s="205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11"/>
      <c r="D26" s="205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11"/>
      <c r="D27" s="205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11"/>
      <c r="D28" s="205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11"/>
      <c r="D29" s="205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11"/>
      <c r="D30" s="205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11"/>
      <c r="D31" s="205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11"/>
      <c r="D32" s="205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11"/>
      <c r="D33" s="205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11"/>
      <c r="D34" s="205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11"/>
      <c r="D35" s="205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11"/>
      <c r="D36" s="205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11"/>
      <c r="D37" s="205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11"/>
      <c r="D38" s="205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11"/>
      <c r="D39" s="205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11"/>
      <c r="D40" s="205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11"/>
      <c r="D41" s="205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11"/>
      <c r="D42" s="205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11"/>
      <c r="D43" s="205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11"/>
      <c r="D44" s="205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11"/>
      <c r="D45" s="205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11"/>
      <c r="D46" s="205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11"/>
      <c r="D47" s="205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11"/>
      <c r="D48" s="205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11"/>
      <c r="D49" s="205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11"/>
      <c r="D50" s="205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11"/>
      <c r="D51" s="205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11"/>
      <c r="D52" s="205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11"/>
      <c r="D53" s="205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11"/>
      <c r="D54" s="205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11"/>
      <c r="D55" s="205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11"/>
      <c r="D56" s="205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11"/>
      <c r="D57" s="205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11"/>
      <c r="D58" s="205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11"/>
      <c r="D59" s="205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11"/>
      <c r="D60" s="205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11"/>
      <c r="D61" s="205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11"/>
      <c r="D62" s="205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11"/>
      <c r="D63" s="205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11"/>
      <c r="D64" s="205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11"/>
      <c r="D65" s="205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11"/>
      <c r="D66" s="205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11"/>
      <c r="D67" s="205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11"/>
      <c r="D68" s="205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11"/>
      <c r="D69" s="205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11"/>
      <c r="D70" s="205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11"/>
      <c r="D71" s="205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11"/>
      <c r="D72" s="205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11"/>
      <c r="D73" s="205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11"/>
      <c r="D74" s="205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11"/>
      <c r="D75" s="205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11"/>
      <c r="D76" s="205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11"/>
      <c r="D77" s="205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11"/>
      <c r="D78" s="205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11"/>
      <c r="D79" s="205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11"/>
      <c r="D80" s="205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11"/>
      <c r="D81" s="205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11"/>
      <c r="D82" s="205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11"/>
      <c r="D83" s="205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11"/>
      <c r="D84" s="205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11"/>
      <c r="D85" s="205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11"/>
      <c r="D86" s="205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11"/>
      <c r="D87" s="205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11"/>
      <c r="D88" s="205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11"/>
      <c r="D89" s="205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11"/>
      <c r="D90" s="205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11"/>
      <c r="D91" s="205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11"/>
      <c r="D92" s="205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11"/>
      <c r="D93" s="205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11"/>
      <c r="D94" s="205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11"/>
      <c r="D95" s="205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11"/>
      <c r="D96" s="205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11"/>
      <c r="D97" s="205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11"/>
      <c r="D98" s="205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11"/>
      <c r="D99" s="205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11"/>
      <c r="D100" s="205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11"/>
      <c r="D101" s="205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11"/>
      <c r="D102" s="205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11"/>
      <c r="D103" s="205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11"/>
      <c r="D104" s="205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11"/>
      <c r="D105" s="205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11"/>
      <c r="D106" s="205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11"/>
      <c r="D107" s="205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11"/>
      <c r="D108" s="205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11"/>
      <c r="D109" s="205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11"/>
      <c r="D110" s="205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11"/>
      <c r="D111" s="205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11"/>
      <c r="D112" s="205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11"/>
      <c r="D113" s="205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11"/>
      <c r="D114" s="205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x14ac:dyDescent="0.25">
      <c r="A115" s="6"/>
      <c r="B115" s="6"/>
      <c r="C115" s="8"/>
      <c r="D115" s="206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8"/>
      <c r="D116" s="206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8"/>
      <c r="D117" s="206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8"/>
      <c r="D118" s="206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8"/>
      <c r="D119" s="206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8"/>
      <c r="D120" s="206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8"/>
      <c r="D121" s="206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8"/>
      <c r="D122" s="206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8"/>
      <c r="D123" s="206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8"/>
      <c r="D124" s="206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8"/>
      <c r="D125" s="206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8"/>
      <c r="D126" s="206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8"/>
      <c r="D127" s="206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8"/>
      <c r="D128" s="206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8"/>
      <c r="D129" s="206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8"/>
      <c r="D130" s="206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8"/>
      <c r="D131" s="206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8"/>
      <c r="D132" s="206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8"/>
      <c r="D133" s="206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8"/>
      <c r="D134" s="206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8"/>
      <c r="D135" s="206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8"/>
      <c r="D136" s="206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8"/>
      <c r="D137" s="206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8"/>
      <c r="D138" s="206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8"/>
      <c r="D139" s="206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8"/>
      <c r="D140" s="206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8"/>
      <c r="D141" s="206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8"/>
      <c r="D142" s="206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8"/>
      <c r="D143" s="206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8"/>
      <c r="D144" s="206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8"/>
      <c r="D145" s="206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8"/>
      <c r="D146" s="206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8"/>
      <c r="D147" s="206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8"/>
      <c r="D148" s="206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8"/>
      <c r="D149" s="206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8"/>
      <c r="D150" s="206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8"/>
      <c r="D151" s="206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8"/>
      <c r="D152" s="206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8"/>
      <c r="D153" s="206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8"/>
      <c r="D154" s="206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8"/>
      <c r="D155" s="206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8"/>
      <c r="D156" s="206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8"/>
      <c r="D157" s="206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8"/>
      <c r="D158" s="206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8"/>
      <c r="D159" s="206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8"/>
      <c r="D160" s="206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8"/>
      <c r="D161" s="206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8"/>
      <c r="D162" s="206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8"/>
      <c r="D163" s="206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8"/>
      <c r="D164" s="206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8"/>
      <c r="D165" s="206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8"/>
      <c r="D166" s="206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8"/>
      <c r="D167" s="206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8"/>
      <c r="D168" s="206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8"/>
      <c r="D169" s="206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8"/>
      <c r="D170" s="206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8"/>
      <c r="D171" s="206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8"/>
      <c r="D172" s="206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8"/>
      <c r="D173" s="206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8"/>
      <c r="D174" s="206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8"/>
      <c r="D175" s="206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8"/>
      <c r="D176" s="206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8"/>
      <c r="D177" s="206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8"/>
      <c r="D178" s="206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8"/>
      <c r="D179" s="206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8"/>
      <c r="D180" s="206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8"/>
      <c r="D181" s="206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8"/>
      <c r="D182" s="206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8"/>
      <c r="D183" s="206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8"/>
      <c r="D184" s="206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8"/>
      <c r="D185" s="206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8"/>
      <c r="D186" s="206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8"/>
      <c r="D187" s="206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8"/>
      <c r="D188" s="206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8"/>
      <c r="D189" s="206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8"/>
      <c r="D190" s="206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8"/>
      <c r="D191" s="206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8"/>
      <c r="D192" s="206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8"/>
      <c r="D193" s="206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8"/>
      <c r="D194" s="206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8"/>
      <c r="D195" s="206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8"/>
      <c r="D196" s="206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8"/>
      <c r="D197" s="206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8"/>
      <c r="D198" s="206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8"/>
      <c r="D199" s="206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8"/>
      <c r="D200" s="206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8"/>
      <c r="D201" s="206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8"/>
      <c r="D202" s="206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8"/>
      <c r="D203" s="206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8"/>
      <c r="D204" s="206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8"/>
      <c r="D205" s="206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8"/>
      <c r="D206" s="206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8"/>
      <c r="D207" s="206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8"/>
      <c r="D208" s="206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8"/>
      <c r="D209" s="206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8"/>
      <c r="D210" s="206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8"/>
      <c r="D211" s="206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8"/>
      <c r="D212" s="206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8"/>
      <c r="D213" s="206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8"/>
      <c r="D214" s="206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8"/>
      <c r="D215" s="206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8"/>
      <c r="D216" s="206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8"/>
      <c r="D217" s="206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8"/>
      <c r="D218" s="206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8"/>
      <c r="D219" s="206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8"/>
      <c r="D220" s="206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8"/>
      <c r="D221" s="206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8"/>
      <c r="D222" s="206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8"/>
      <c r="D223" s="206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8"/>
      <c r="D224" s="206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8"/>
      <c r="D225" s="206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8"/>
      <c r="D226" s="206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8"/>
      <c r="D227" s="206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8"/>
      <c r="D228" s="206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8"/>
      <c r="D229" s="206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8"/>
      <c r="D230" s="206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8"/>
      <c r="D231" s="206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8"/>
      <c r="D232" s="206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8"/>
      <c r="D233" s="206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8"/>
      <c r="D234" s="206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8"/>
      <c r="D235" s="206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8"/>
      <c r="D236" s="206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8"/>
      <c r="D237" s="206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8"/>
      <c r="D238" s="206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8"/>
      <c r="D239" s="206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8"/>
      <c r="D240" s="206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8"/>
      <c r="D241" s="206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8"/>
      <c r="D242" s="206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8"/>
      <c r="D243" s="206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8"/>
      <c r="D244" s="206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8"/>
      <c r="D245" s="206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8"/>
      <c r="D246" s="206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8"/>
      <c r="D247" s="206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8"/>
      <c r="D248" s="206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8"/>
      <c r="D249" s="206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8"/>
      <c r="D250" s="206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8"/>
      <c r="D251" s="206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8"/>
      <c r="D252" s="206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8"/>
      <c r="D253" s="206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8"/>
      <c r="D254" s="206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8"/>
      <c r="D255" s="206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8"/>
      <c r="D256" s="206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8"/>
      <c r="D257" s="206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8"/>
      <c r="D258" s="206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8"/>
      <c r="D259" s="206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8"/>
      <c r="D260" s="206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8"/>
      <c r="D261" s="206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8"/>
      <c r="D262" s="206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8"/>
      <c r="D263" s="206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8"/>
      <c r="D264" s="206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8"/>
      <c r="D265" s="206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8"/>
      <c r="D266" s="206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8"/>
      <c r="D267" s="206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8"/>
      <c r="D268" s="206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8"/>
      <c r="D269" s="206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8"/>
      <c r="D270" s="206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8"/>
      <c r="D271" s="206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8"/>
      <c r="D272" s="206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8"/>
      <c r="D273" s="206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8"/>
      <c r="D274" s="206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8"/>
      <c r="D275" s="206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8"/>
      <c r="D276" s="206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8"/>
      <c r="D277" s="206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8"/>
      <c r="D278" s="206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8"/>
      <c r="D279" s="206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8"/>
      <c r="D280" s="206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8"/>
      <c r="D281" s="206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8"/>
      <c r="D282" s="206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8"/>
      <c r="D283" s="206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8"/>
      <c r="D284" s="206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8"/>
      <c r="D285" s="206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8"/>
      <c r="D286" s="206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8"/>
      <c r="D287" s="206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8"/>
      <c r="D288" s="206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8"/>
      <c r="D289" s="206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8"/>
      <c r="D290" s="206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8"/>
      <c r="D291" s="206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8"/>
      <c r="D292" s="206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8"/>
      <c r="D293" s="206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8"/>
      <c r="D294" s="206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8"/>
      <c r="D295" s="206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8"/>
      <c r="D296" s="206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8"/>
      <c r="D297" s="206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8"/>
      <c r="D298" s="206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8"/>
      <c r="D299" s="206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8"/>
      <c r="D300" s="206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8"/>
      <c r="D301" s="206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8"/>
      <c r="D302" s="206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8"/>
      <c r="D303" s="206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8"/>
      <c r="D304" s="206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8"/>
      <c r="D305" s="206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8"/>
      <c r="D306" s="206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8"/>
      <c r="D307" s="206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8"/>
      <c r="D308" s="206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8"/>
      <c r="D309" s="206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8"/>
      <c r="D310" s="206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8"/>
      <c r="D311" s="206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8"/>
      <c r="D312" s="206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8"/>
      <c r="D313" s="206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8"/>
      <c r="D314" s="206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8"/>
      <c r="D315" s="206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8"/>
      <c r="D316" s="206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8"/>
      <c r="D317" s="206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8"/>
      <c r="D318" s="206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8"/>
      <c r="D319" s="206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8"/>
      <c r="D320" s="206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8"/>
      <c r="D321" s="206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8"/>
      <c r="D322" s="206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8"/>
      <c r="D323" s="206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8"/>
      <c r="D324" s="206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8"/>
      <c r="D325" s="206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8"/>
      <c r="D326" s="206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8"/>
      <c r="D327" s="206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8"/>
      <c r="D328" s="206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8"/>
      <c r="D329" s="206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8"/>
      <c r="D330" s="206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8"/>
      <c r="D331" s="206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8"/>
      <c r="D332" s="206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8"/>
      <c r="D333" s="206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8"/>
      <c r="D334" s="206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8"/>
      <c r="D335" s="206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8"/>
      <c r="D336" s="206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8"/>
      <c r="D337" s="206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8"/>
      <c r="D338" s="206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8"/>
      <c r="D339" s="206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8"/>
      <c r="D340" s="206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8"/>
      <c r="D341" s="206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8"/>
      <c r="D342" s="206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8"/>
      <c r="D343" s="206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8"/>
      <c r="D344" s="206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8"/>
      <c r="D345" s="206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8"/>
      <c r="D346" s="206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8"/>
      <c r="D347" s="206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8"/>
      <c r="D348" s="206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8"/>
      <c r="D349" s="206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8"/>
      <c r="D350" s="206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8"/>
      <c r="D351" s="206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8"/>
      <c r="D352" s="206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8"/>
      <c r="D353" s="206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8"/>
      <c r="D354" s="206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8"/>
      <c r="D355" s="206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8"/>
      <c r="D356" s="206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8"/>
      <c r="D357" s="206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8"/>
      <c r="D358" s="206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8"/>
      <c r="D359" s="206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8"/>
      <c r="D360" s="206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8"/>
      <c r="D361" s="206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8"/>
      <c r="D362" s="206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8"/>
      <c r="D363" s="206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8"/>
      <c r="D364" s="206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8"/>
      <c r="D365" s="206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8"/>
      <c r="D366" s="206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8"/>
      <c r="D367" s="206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8"/>
      <c r="D368" s="206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8"/>
      <c r="D369" s="206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8"/>
      <c r="D370" s="206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8"/>
      <c r="D371" s="206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8"/>
      <c r="D372" s="206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8"/>
      <c r="D373" s="206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8"/>
      <c r="D374" s="206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8"/>
      <c r="D375" s="206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8"/>
      <c r="D376" s="206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8"/>
      <c r="D377" s="206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8"/>
      <c r="D378" s="206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8"/>
      <c r="D379" s="206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8"/>
      <c r="D380" s="206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8"/>
      <c r="D381" s="206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8"/>
      <c r="D382" s="206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8"/>
      <c r="D383" s="206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8"/>
      <c r="D384" s="206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8"/>
      <c r="D385" s="206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8"/>
      <c r="D386" s="206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8"/>
      <c r="D387" s="206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8"/>
      <c r="D388" s="206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8"/>
      <c r="D389" s="206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8"/>
      <c r="D390" s="206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8"/>
      <c r="D391" s="206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8"/>
      <c r="D392" s="206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8"/>
      <c r="D393" s="206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8"/>
      <c r="D394" s="206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8"/>
      <c r="D395" s="206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8"/>
      <c r="D396" s="206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8"/>
      <c r="D397" s="206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8"/>
      <c r="D398" s="206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8"/>
      <c r="D399" s="206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8"/>
      <c r="D400" s="206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8"/>
      <c r="D401" s="206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8"/>
      <c r="D402" s="206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8"/>
      <c r="D403" s="206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8"/>
      <c r="D404" s="206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8"/>
      <c r="D405" s="206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8"/>
      <c r="D406" s="206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8"/>
      <c r="D407" s="206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8"/>
      <c r="D408" s="206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8"/>
      <c r="D409" s="206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8"/>
      <c r="D410" s="206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8"/>
      <c r="D411" s="206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8"/>
      <c r="D412" s="206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8"/>
      <c r="D413" s="206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8"/>
      <c r="D414" s="206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8"/>
      <c r="D415" s="206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8"/>
      <c r="D416" s="206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8"/>
      <c r="D417" s="206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8"/>
      <c r="D418" s="206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8"/>
      <c r="D419" s="206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8"/>
      <c r="D420" s="206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8"/>
      <c r="D421" s="206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8"/>
      <c r="D422" s="206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8"/>
      <c r="D423" s="206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8"/>
      <c r="D424" s="206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8"/>
      <c r="D425" s="206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8"/>
      <c r="D426" s="206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8"/>
      <c r="D427" s="206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8"/>
      <c r="D428" s="206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8"/>
      <c r="D429" s="206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8"/>
      <c r="D430" s="206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8"/>
      <c r="D431" s="206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8"/>
      <c r="D432" s="206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8"/>
      <c r="D433" s="206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8"/>
      <c r="D434" s="206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8"/>
      <c r="D435" s="206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8"/>
      <c r="D436" s="206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8"/>
      <c r="D437" s="206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8"/>
      <c r="D438" s="206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8"/>
      <c r="D439" s="206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8"/>
      <c r="D440" s="206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8"/>
      <c r="D441" s="206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8"/>
      <c r="D442" s="206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8"/>
      <c r="D443" s="206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8"/>
      <c r="D444" s="206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8"/>
      <c r="D445" s="206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8"/>
      <c r="D446" s="206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8"/>
      <c r="D447" s="206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8"/>
      <c r="D448" s="206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8"/>
      <c r="D449" s="206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8"/>
      <c r="D450" s="206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8"/>
      <c r="D451" s="206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8"/>
      <c r="D452" s="206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8"/>
      <c r="D453" s="206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8"/>
      <c r="D454" s="206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8"/>
      <c r="D455" s="206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8"/>
      <c r="D456" s="206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8"/>
      <c r="D457" s="206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8"/>
      <c r="D458" s="206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8"/>
      <c r="D459" s="206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8"/>
      <c r="D460" s="206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8"/>
      <c r="D461" s="206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8"/>
      <c r="D462" s="206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8"/>
      <c r="D463" s="206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8"/>
      <c r="D464" s="206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8"/>
      <c r="D465" s="206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8"/>
      <c r="D466" s="206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8"/>
      <c r="D467" s="206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8"/>
      <c r="D468" s="206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8"/>
      <c r="D469" s="206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8"/>
      <c r="D470" s="206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8"/>
      <c r="D471" s="206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8"/>
      <c r="D472" s="206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8"/>
      <c r="D473" s="206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8"/>
      <c r="D474" s="206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8"/>
      <c r="D475" s="206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8"/>
      <c r="D476" s="206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8"/>
      <c r="D477" s="206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8"/>
      <c r="D478" s="206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8"/>
      <c r="D479" s="206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8"/>
      <c r="D480" s="206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8"/>
      <c r="D481" s="206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8"/>
      <c r="D482" s="206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8"/>
      <c r="D483" s="206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8"/>
      <c r="D484" s="206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8"/>
      <c r="D485" s="206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8"/>
      <c r="D486" s="206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8"/>
      <c r="D487" s="206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8"/>
      <c r="D488" s="206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8"/>
      <c r="D489" s="206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8"/>
      <c r="D490" s="206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8"/>
      <c r="D491" s="206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8"/>
      <c r="D492" s="206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8"/>
      <c r="D493" s="206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8"/>
      <c r="D494" s="206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8"/>
      <c r="D495" s="206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8"/>
      <c r="D496" s="206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8"/>
      <c r="D497" s="206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8"/>
      <c r="D498" s="206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8"/>
      <c r="D499" s="206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8"/>
      <c r="D500" s="206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8"/>
      <c r="D501" s="206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8"/>
      <c r="D502" s="206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8"/>
      <c r="D503" s="206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8"/>
      <c r="D504" s="206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8"/>
      <c r="D505" s="206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8"/>
      <c r="D506" s="206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8"/>
      <c r="D507" s="206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8"/>
      <c r="D508" s="206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8"/>
      <c r="D509" s="206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8"/>
      <c r="D510" s="206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8"/>
      <c r="D511" s="206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8"/>
      <c r="D512" s="206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8"/>
      <c r="D513" s="206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8"/>
      <c r="D514" s="206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8"/>
      <c r="D515" s="206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8"/>
      <c r="D516" s="206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8"/>
      <c r="D517" s="206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8"/>
      <c r="D518" s="206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8"/>
      <c r="D519" s="206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8"/>
      <c r="D520" s="206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8"/>
      <c r="D521" s="206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8"/>
      <c r="D522" s="206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8"/>
      <c r="D523" s="206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8"/>
      <c r="D524" s="206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8"/>
      <c r="D525" s="206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8"/>
      <c r="D526" s="206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8"/>
      <c r="D527" s="206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8"/>
      <c r="D528" s="206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8"/>
      <c r="D529" s="206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8"/>
      <c r="D530" s="206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8"/>
      <c r="D531" s="206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8"/>
      <c r="D532" s="206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8"/>
      <c r="D533" s="206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8"/>
      <c r="D534" s="206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8"/>
      <c r="D535" s="206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8"/>
      <c r="D536" s="206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8"/>
      <c r="D537" s="206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8"/>
      <c r="D538" s="206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8"/>
      <c r="D539" s="206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8"/>
      <c r="D540" s="206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8"/>
      <c r="D541" s="206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8"/>
      <c r="D542" s="206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8"/>
      <c r="D543" s="206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8"/>
      <c r="D544" s="206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8"/>
      <c r="D545" s="206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8"/>
      <c r="D546" s="206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8"/>
      <c r="D547" s="206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8"/>
      <c r="D548" s="206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8"/>
      <c r="D549" s="206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8"/>
      <c r="D550" s="206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8"/>
      <c r="D551" s="206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8"/>
      <c r="D552" s="206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8"/>
      <c r="D553" s="206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8"/>
      <c r="D554" s="206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8"/>
      <c r="D555" s="206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8"/>
      <c r="D556" s="206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8"/>
      <c r="D557" s="206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8"/>
      <c r="D558" s="206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8"/>
      <c r="D559" s="206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8"/>
      <c r="D560" s="206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8"/>
      <c r="D561" s="206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8"/>
      <c r="D562" s="206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8"/>
      <c r="D563" s="206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8"/>
      <c r="D564" s="206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8"/>
      <c r="D565" s="206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8"/>
      <c r="D566" s="206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8"/>
      <c r="D567" s="206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8"/>
      <c r="D568" s="206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8"/>
      <c r="D569" s="206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8"/>
      <c r="D570" s="206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8"/>
      <c r="D571" s="206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8"/>
      <c r="D572" s="206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8"/>
      <c r="D573" s="206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8"/>
      <c r="D574" s="206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8"/>
      <c r="D575" s="206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8"/>
      <c r="D576" s="206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8"/>
      <c r="D577" s="206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8"/>
      <c r="D578" s="206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8"/>
      <c r="D579" s="206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8"/>
      <c r="D580" s="206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8"/>
      <c r="D581" s="206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8"/>
      <c r="D582" s="206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8"/>
      <c r="D583" s="206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8"/>
      <c r="D584" s="206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8"/>
      <c r="D585" s="206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8"/>
      <c r="D586" s="206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8"/>
      <c r="D587" s="206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8"/>
      <c r="D588" s="206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8"/>
      <c r="D589" s="206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8"/>
      <c r="D590" s="206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8"/>
      <c r="D591" s="206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8"/>
      <c r="D592" s="206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8"/>
      <c r="D593" s="206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8"/>
      <c r="D594" s="206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8"/>
      <c r="D595" s="206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8"/>
      <c r="D596" s="206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8"/>
      <c r="D597" s="206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8"/>
      <c r="D598" s="206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8"/>
      <c r="D599" s="206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8"/>
      <c r="D600" s="206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8"/>
      <c r="D601" s="206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8"/>
      <c r="D602" s="206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8"/>
      <c r="D603" s="206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8"/>
      <c r="D604" s="206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8"/>
      <c r="D605" s="206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8"/>
      <c r="D606" s="206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8"/>
      <c r="D607" s="206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8"/>
      <c r="D608" s="206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8"/>
      <c r="D609" s="206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8"/>
      <c r="D610" s="206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8"/>
      <c r="D611" s="206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8"/>
      <c r="D612" s="206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8"/>
      <c r="D613" s="206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8"/>
      <c r="D614" s="206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8"/>
      <c r="D615" s="206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8"/>
      <c r="D616" s="206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8"/>
      <c r="D617" s="206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8"/>
      <c r="D618" s="206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8"/>
      <c r="D619" s="206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8"/>
      <c r="D620" s="206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8"/>
      <c r="D621" s="206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8"/>
      <c r="D622" s="206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8"/>
      <c r="D623" s="206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8"/>
      <c r="D624" s="206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8"/>
      <c r="D625" s="206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8"/>
      <c r="D626" s="206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8"/>
      <c r="D627" s="206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8"/>
      <c r="D628" s="206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8"/>
      <c r="D629" s="206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8"/>
      <c r="D630" s="206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8"/>
      <c r="D631" s="206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8"/>
      <c r="D632" s="206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8"/>
      <c r="D633" s="206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8"/>
      <c r="D634" s="206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8"/>
      <c r="D635" s="206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8"/>
      <c r="D636" s="206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8"/>
      <c r="D637" s="206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8"/>
      <c r="D638" s="206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8"/>
      <c r="D639" s="206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8"/>
      <c r="D640" s="206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8"/>
      <c r="D641" s="206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8"/>
      <c r="D642" s="206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8"/>
      <c r="D643" s="206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8"/>
      <c r="D644" s="206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8"/>
      <c r="D645" s="206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8"/>
      <c r="D646" s="206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8"/>
      <c r="D647" s="206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8"/>
      <c r="D648" s="206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8"/>
      <c r="D649" s="206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8"/>
      <c r="D650" s="206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8"/>
      <c r="D651" s="206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8"/>
      <c r="D652" s="206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8"/>
      <c r="D653" s="206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8"/>
      <c r="D654" s="206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8"/>
      <c r="D655" s="206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8"/>
      <c r="D656" s="206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8"/>
      <c r="D657" s="206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8"/>
      <c r="D658" s="206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8"/>
      <c r="D659" s="206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8"/>
      <c r="D660" s="206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8"/>
      <c r="D661" s="206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8"/>
      <c r="D662" s="206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8"/>
      <c r="D663" s="206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8"/>
      <c r="D664" s="206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8"/>
      <c r="D665" s="206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8"/>
      <c r="D666" s="206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8"/>
      <c r="D667" s="206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8"/>
      <c r="D668" s="206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8"/>
      <c r="D669" s="206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8"/>
      <c r="D670" s="206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8"/>
      <c r="D671" s="206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8"/>
      <c r="D672" s="206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8"/>
      <c r="D673" s="206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8"/>
      <c r="D674" s="206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8"/>
      <c r="D675" s="206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8"/>
      <c r="D676" s="206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8"/>
      <c r="D677" s="206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8"/>
      <c r="D678" s="206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8"/>
      <c r="D679" s="206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8"/>
      <c r="D680" s="206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8"/>
      <c r="D681" s="206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8"/>
      <c r="D682" s="206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8"/>
      <c r="D683" s="206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8"/>
      <c r="D684" s="206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8"/>
      <c r="D685" s="206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8"/>
      <c r="D686" s="206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8"/>
      <c r="D687" s="206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8"/>
      <c r="D688" s="206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8"/>
      <c r="D689" s="206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8"/>
      <c r="D690" s="206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8"/>
      <c r="D691" s="206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8"/>
      <c r="D692" s="206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8"/>
      <c r="D693" s="206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8"/>
      <c r="D694" s="206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8"/>
      <c r="D695" s="206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8"/>
      <c r="D696" s="206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8"/>
      <c r="D697" s="206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8"/>
      <c r="D698" s="206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8"/>
      <c r="D699" s="206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8"/>
      <c r="D700" s="206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8"/>
      <c r="D701" s="206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8"/>
      <c r="D702" s="206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8"/>
      <c r="D703" s="206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8"/>
      <c r="D704" s="206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8"/>
      <c r="D705" s="206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8"/>
      <c r="D706" s="206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8"/>
      <c r="D707" s="206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8"/>
      <c r="D708" s="206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8"/>
      <c r="D709" s="206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8"/>
      <c r="D710" s="206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8"/>
      <c r="D711" s="206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8"/>
      <c r="D712" s="206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8"/>
      <c r="D713" s="206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8"/>
      <c r="D714" s="206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8"/>
      <c r="D715" s="206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8"/>
      <c r="D716" s="206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8"/>
      <c r="D717" s="206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8"/>
      <c r="D718" s="206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8"/>
      <c r="D719" s="206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8"/>
      <c r="D720" s="206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8"/>
      <c r="D721" s="206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8"/>
      <c r="D722" s="206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8"/>
      <c r="D723" s="206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8"/>
      <c r="D724" s="206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8"/>
      <c r="D725" s="206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8"/>
      <c r="D726" s="206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8"/>
      <c r="D727" s="206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8"/>
      <c r="D728" s="206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8"/>
      <c r="D729" s="206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8"/>
      <c r="D730" s="206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8"/>
      <c r="D731" s="206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8"/>
      <c r="D732" s="206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8"/>
      <c r="D733" s="206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8"/>
      <c r="D734" s="206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8"/>
      <c r="D735" s="206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8"/>
      <c r="D736" s="206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8"/>
      <c r="D737" s="206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8"/>
      <c r="D738" s="206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8"/>
      <c r="D739" s="206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8"/>
      <c r="D740" s="206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8"/>
      <c r="D741" s="206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8"/>
      <c r="D742" s="206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8"/>
      <c r="D743" s="206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8"/>
      <c r="D744" s="206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8"/>
      <c r="D745" s="206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8"/>
      <c r="D746" s="206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8"/>
      <c r="D747" s="206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8"/>
      <c r="D748" s="206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8"/>
      <c r="D749" s="206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8"/>
      <c r="D750" s="206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8"/>
      <c r="D751" s="206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8"/>
      <c r="D752" s="206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8"/>
      <c r="D753" s="206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8"/>
      <c r="D754" s="206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8"/>
      <c r="D755" s="206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8"/>
      <c r="D756" s="206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8"/>
      <c r="D757" s="206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8"/>
      <c r="D758" s="206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8"/>
      <c r="D759" s="206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8"/>
      <c r="D760" s="206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8"/>
      <c r="D761" s="206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8"/>
      <c r="D762" s="206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8"/>
      <c r="D763" s="206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8"/>
      <c r="D764" s="206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8"/>
      <c r="D765" s="206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8"/>
      <c r="D766" s="206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8"/>
      <c r="D767" s="206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8"/>
      <c r="D768" s="206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8"/>
      <c r="D769" s="206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8"/>
      <c r="D770" s="206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8"/>
      <c r="D771" s="206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8"/>
      <c r="D772" s="206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8"/>
      <c r="D773" s="206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8"/>
      <c r="D774" s="206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8"/>
      <c r="D775" s="206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8"/>
      <c r="D776" s="206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8"/>
      <c r="D777" s="206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8"/>
      <c r="D778" s="206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8"/>
      <c r="D779" s="206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8"/>
      <c r="D780" s="206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8"/>
      <c r="D781" s="206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8"/>
      <c r="D782" s="206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8"/>
      <c r="D783" s="206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8"/>
      <c r="D784" s="206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8"/>
      <c r="D785" s="206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8"/>
      <c r="D786" s="206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8"/>
      <c r="D787" s="206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8"/>
      <c r="D788" s="206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8"/>
      <c r="D789" s="206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8"/>
      <c r="D790" s="206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8"/>
      <c r="D791" s="206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8"/>
      <c r="D792" s="206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8"/>
      <c r="D793" s="206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8"/>
      <c r="D794" s="206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8"/>
      <c r="D795" s="206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8"/>
      <c r="D796" s="206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8"/>
      <c r="D797" s="206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8"/>
      <c r="D798" s="206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8"/>
      <c r="D799" s="206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8"/>
      <c r="D800" s="206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8"/>
      <c r="D801" s="206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8"/>
      <c r="D802" s="206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8"/>
      <c r="D803" s="206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8"/>
      <c r="D804" s="206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8"/>
      <c r="D805" s="206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8"/>
      <c r="D806" s="206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8"/>
      <c r="D807" s="206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8"/>
      <c r="D808" s="206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8"/>
      <c r="D809" s="206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8"/>
      <c r="D810" s="206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8"/>
      <c r="D811" s="206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8"/>
      <c r="D812" s="206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8"/>
      <c r="D813" s="206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8"/>
      <c r="D814" s="206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8"/>
      <c r="D815" s="206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8"/>
      <c r="D816" s="206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8"/>
      <c r="D817" s="206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8"/>
      <c r="D818" s="206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8"/>
      <c r="D819" s="206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8"/>
      <c r="D820" s="206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8"/>
      <c r="D821" s="206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8"/>
      <c r="D822" s="206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8"/>
      <c r="D823" s="206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8"/>
      <c r="D824" s="206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8"/>
      <c r="D825" s="206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8"/>
      <c r="D826" s="206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8"/>
      <c r="D827" s="206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8"/>
      <c r="D828" s="206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8"/>
      <c r="D829" s="206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8"/>
      <c r="D830" s="206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8"/>
      <c r="D831" s="206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8"/>
      <c r="D832" s="206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8"/>
      <c r="D833" s="206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8"/>
      <c r="D834" s="206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8"/>
      <c r="D835" s="206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8"/>
      <c r="D836" s="206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8"/>
      <c r="D837" s="206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8"/>
      <c r="D838" s="206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8"/>
      <c r="D839" s="206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8"/>
      <c r="D840" s="206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8"/>
      <c r="D841" s="206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8"/>
      <c r="D842" s="206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8"/>
      <c r="D843" s="206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8"/>
      <c r="D844" s="206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8"/>
      <c r="D845" s="206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8"/>
      <c r="D846" s="206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8"/>
      <c r="D847" s="206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8"/>
      <c r="D848" s="206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8"/>
      <c r="D849" s="206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8"/>
      <c r="D850" s="206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8"/>
      <c r="D851" s="206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8"/>
      <c r="D852" s="206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8"/>
      <c r="D853" s="206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8"/>
      <c r="D854" s="206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8"/>
      <c r="D855" s="206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8"/>
      <c r="D856" s="206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8"/>
      <c r="D857" s="206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8"/>
      <c r="D858" s="206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8"/>
      <c r="D859" s="206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8"/>
      <c r="D860" s="206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8"/>
      <c r="D861" s="206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8"/>
      <c r="D862" s="206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8"/>
      <c r="D863" s="206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8"/>
      <c r="D864" s="206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8"/>
      <c r="D865" s="206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8"/>
      <c r="D866" s="206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8"/>
      <c r="D867" s="206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8"/>
      <c r="D868" s="206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8"/>
      <c r="D869" s="206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8"/>
      <c r="D870" s="206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8"/>
      <c r="D871" s="206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8"/>
      <c r="D872" s="206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8"/>
      <c r="D873" s="206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8"/>
      <c r="D874" s="206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8"/>
      <c r="D875" s="206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8"/>
      <c r="D876" s="206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8"/>
      <c r="D877" s="206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8"/>
      <c r="D878" s="206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8"/>
      <c r="D879" s="206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8"/>
      <c r="D880" s="206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8"/>
      <c r="D881" s="206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8"/>
      <c r="D882" s="206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8"/>
      <c r="D883" s="206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8"/>
      <c r="D884" s="206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8"/>
      <c r="D885" s="206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8"/>
      <c r="D886" s="206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8"/>
      <c r="D887" s="206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8"/>
      <c r="D888" s="206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8"/>
      <c r="D889" s="206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8"/>
      <c r="D890" s="206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8"/>
      <c r="D891" s="206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8"/>
      <c r="D892" s="206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8"/>
      <c r="D893" s="206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8"/>
      <c r="D894" s="206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8"/>
      <c r="D895" s="206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8"/>
      <c r="D896" s="206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8"/>
      <c r="D897" s="206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8"/>
      <c r="D898" s="206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8"/>
      <c r="D899" s="206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8"/>
      <c r="D900" s="206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8"/>
      <c r="D901" s="206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8"/>
      <c r="D902" s="206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8"/>
      <c r="D903" s="206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8"/>
      <c r="D904" s="206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8"/>
      <c r="D905" s="206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8"/>
      <c r="D906" s="206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8"/>
      <c r="D907" s="206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8"/>
      <c r="D908" s="206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8"/>
      <c r="D909" s="206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8"/>
      <c r="D910" s="206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8"/>
      <c r="D911" s="206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8"/>
      <c r="D912" s="206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8"/>
      <c r="D913" s="206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8"/>
      <c r="D914" s="206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8"/>
      <c r="D915" s="206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8"/>
      <c r="D916" s="206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8"/>
      <c r="D917" s="206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8"/>
      <c r="D918" s="206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8"/>
      <c r="D919" s="206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8"/>
      <c r="D920" s="206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8"/>
      <c r="D921" s="206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8"/>
      <c r="D922" s="206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8"/>
      <c r="D923" s="206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8"/>
      <c r="D924" s="206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8"/>
      <c r="D925" s="206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8"/>
      <c r="D926" s="206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8"/>
      <c r="D927" s="206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8"/>
      <c r="D928" s="206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8"/>
      <c r="D929" s="206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8"/>
      <c r="D930" s="206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8"/>
      <c r="D931" s="206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8"/>
      <c r="D932" s="206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8"/>
      <c r="D933" s="206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8"/>
      <c r="D934" s="206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8"/>
      <c r="D935" s="206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8"/>
      <c r="D936" s="206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8"/>
      <c r="D937" s="206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8"/>
      <c r="D938" s="206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8"/>
      <c r="D939" s="206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8"/>
      <c r="D940" s="206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8"/>
      <c r="D941" s="206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8"/>
      <c r="D942" s="206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8"/>
      <c r="D943" s="206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8"/>
      <c r="D944" s="206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8"/>
      <c r="D945" s="206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8"/>
      <c r="D946" s="206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8"/>
      <c r="D947" s="206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8"/>
      <c r="D948" s="206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8"/>
      <c r="D949" s="206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8"/>
      <c r="D950" s="206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8"/>
      <c r="D951" s="206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8"/>
      <c r="D952" s="206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8"/>
      <c r="D953" s="206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8"/>
      <c r="D954" s="206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8"/>
      <c r="D955" s="206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8"/>
      <c r="D956" s="206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8"/>
      <c r="D957" s="206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8"/>
      <c r="D958" s="206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8"/>
      <c r="D959" s="206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8"/>
      <c r="D960" s="206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8"/>
      <c r="D961" s="206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8"/>
      <c r="D962" s="206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8"/>
      <c r="D963" s="206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8"/>
      <c r="D964" s="206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8"/>
      <c r="D965" s="20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8"/>
      <c r="D966" s="206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8"/>
      <c r="D967" s="206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8"/>
      <c r="D968" s="206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8"/>
      <c r="D969" s="206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8"/>
      <c r="D970" s="206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8"/>
      <c r="D971" s="206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</sheetData>
  <customSheetViews>
    <customSheetView guid="{AA860ED2-780B-4327-88D7-990D3A99499B}" scale="90" showGridLines="0" fitToPage="1">
      <selection activeCell="C12" sqref="C12"/>
      <pageMargins left="0" right="0" top="0" bottom="0" header="0" footer="0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X953"/>
  <sheetViews>
    <sheetView showGridLines="0" view="pageBreakPreview" zoomScale="90" zoomScaleNormal="90" zoomScaleSheetLayoutView="90" zoomScalePageLayoutView="73" workbookViewId="0"/>
  </sheetViews>
  <sheetFormatPr baseColWidth="10" defaultColWidth="14.42578125" defaultRowHeight="15" customHeight="1" x14ac:dyDescent="0.25"/>
  <cols>
    <col min="1" max="1" width="7.5703125" style="1" customWidth="1"/>
    <col min="2" max="2" width="25" style="1" customWidth="1"/>
    <col min="3" max="3" width="138.7109375" style="17" customWidth="1"/>
    <col min="4" max="4" width="20.85546875" style="207" customWidth="1"/>
    <col min="5" max="5" width="13.7109375" style="24" customWidth="1"/>
    <col min="6" max="17" width="10.7109375" style="1" customWidth="1"/>
    <col min="18" max="16384" width="14.42578125" style="1"/>
  </cols>
  <sheetData>
    <row r="1" spans="1:24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4" ht="15.75" customHeight="1" x14ac:dyDescent="0.25">
      <c r="A2" s="80" t="s">
        <v>186</v>
      </c>
      <c r="B2" s="81" t="s">
        <v>97</v>
      </c>
      <c r="C2" s="81" t="str">
        <f>'ÍNDEX SUBVENCIONS'!C21:D21</f>
        <v>Altres expedients de subvencions i ajudes públiques a les quals no és aplicable la L 38/2003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4" ht="15.75" customHeight="1" thickBot="1" x14ac:dyDescent="0.3">
      <c r="A3" s="82" t="s">
        <v>42</v>
      </c>
      <c r="B3" s="83" t="s">
        <v>98</v>
      </c>
      <c r="C3" s="83" t="str">
        <f>+'ÍNDEX SUBVENCIONS'!D22</f>
        <v>Aprovació de la despesa (fase A)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4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4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4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4" s="22" customFormat="1" ht="69.75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4" s="22" customFormat="1" ht="56.25" customHeight="1" x14ac:dyDescent="0.25">
      <c r="A9" s="51" t="s">
        <v>117</v>
      </c>
      <c r="B9" s="53" t="s">
        <v>188</v>
      </c>
      <c r="C9" s="54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4" s="22" customFormat="1" ht="56.25" customHeight="1" x14ac:dyDescent="0.25">
      <c r="A10" s="51" t="s">
        <v>120</v>
      </c>
      <c r="B10" s="53" t="s">
        <v>188</v>
      </c>
      <c r="C10" s="54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4" s="22" customFormat="1" ht="41.25" customHeight="1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22" customFormat="1" ht="30" x14ac:dyDescent="0.25">
      <c r="A13" s="51" t="s">
        <v>127</v>
      </c>
      <c r="B13" s="53" t="s">
        <v>190</v>
      </c>
      <c r="C13" s="124" t="s">
        <v>191</v>
      </c>
      <c r="D13" s="225" t="str">
        <f>+'3.1.1'!D13</f>
        <v>Bases i butlletí oficial</v>
      </c>
      <c r="E13" s="46" t="s">
        <v>108</v>
      </c>
      <c r="F13" s="6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4" s="22" customFormat="1" ht="45" x14ac:dyDescent="0.25">
      <c r="A14" s="51" t="s">
        <v>131</v>
      </c>
      <c r="B14" s="84" t="s">
        <v>190</v>
      </c>
      <c r="C14" s="54" t="s">
        <v>228</v>
      </c>
      <c r="D14" s="224" t="str">
        <f>+'3.1.1'!D14</f>
        <v>Convocatòria</v>
      </c>
      <c r="E14" s="20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4" s="22" customFormat="1" ht="30.75" thickBot="1" x14ac:dyDescent="0.3">
      <c r="A15" s="88" t="s">
        <v>135</v>
      </c>
      <c r="B15" s="86" t="s">
        <v>190</v>
      </c>
      <c r="C15" s="122" t="s">
        <v>192</v>
      </c>
      <c r="D15" s="211" t="str">
        <f>+'3.1.1'!D15</f>
        <v>Convocatòria</v>
      </c>
      <c r="E15" s="32" t="s">
        <v>108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4" s="22" customFormat="1" ht="27" customHeight="1" x14ac:dyDescent="0.25">
      <c r="A16" s="67"/>
      <c r="B16" s="21"/>
      <c r="C16" s="68"/>
      <c r="D16" s="193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11"/>
      <c r="D17" s="205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11"/>
      <c r="D18" s="205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11"/>
      <c r="D19" s="205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11"/>
      <c r="D20" s="205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11"/>
      <c r="D21" s="205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11"/>
      <c r="D22" s="205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11"/>
      <c r="D23" s="205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11"/>
      <c r="D24" s="205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11"/>
      <c r="D25" s="205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11"/>
      <c r="D26" s="205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11"/>
      <c r="D27" s="205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11"/>
      <c r="D28" s="205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11"/>
      <c r="D29" s="205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11"/>
      <c r="D30" s="205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11"/>
      <c r="D31" s="205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11"/>
      <c r="D32" s="205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11"/>
      <c r="D33" s="205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11"/>
      <c r="D34" s="205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11"/>
      <c r="D35" s="205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11"/>
      <c r="D36" s="205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11"/>
      <c r="D37" s="205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11"/>
      <c r="D38" s="205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11"/>
      <c r="D39" s="205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11"/>
      <c r="D40" s="205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11"/>
      <c r="D41" s="205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11"/>
      <c r="D42" s="205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11"/>
      <c r="D43" s="205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11"/>
      <c r="D44" s="205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11"/>
      <c r="D45" s="205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11"/>
      <c r="D46" s="205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11"/>
      <c r="D47" s="205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11"/>
      <c r="D48" s="205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11"/>
      <c r="D49" s="205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11"/>
      <c r="D50" s="205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11"/>
      <c r="D51" s="205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11"/>
      <c r="D52" s="205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11"/>
      <c r="D53" s="205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11"/>
      <c r="D54" s="205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11"/>
      <c r="D55" s="205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11"/>
      <c r="D56" s="205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11"/>
      <c r="D57" s="205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11"/>
      <c r="D58" s="205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11"/>
      <c r="D59" s="205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11"/>
      <c r="D60" s="205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11"/>
      <c r="D61" s="205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11"/>
      <c r="D62" s="205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11"/>
      <c r="D63" s="205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11"/>
      <c r="D64" s="205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11"/>
      <c r="D65" s="205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11"/>
      <c r="D66" s="205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11"/>
      <c r="D67" s="205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11"/>
      <c r="D68" s="205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11"/>
      <c r="D69" s="205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11"/>
      <c r="D70" s="205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11"/>
      <c r="D71" s="205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11"/>
      <c r="D72" s="205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11"/>
      <c r="D73" s="205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11"/>
      <c r="D74" s="205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11"/>
      <c r="D75" s="205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11"/>
      <c r="D76" s="205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11"/>
      <c r="D77" s="205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11"/>
      <c r="D78" s="205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11"/>
      <c r="D79" s="205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11"/>
      <c r="D80" s="205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11"/>
      <c r="D81" s="205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11"/>
      <c r="D82" s="205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11"/>
      <c r="D83" s="205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11"/>
      <c r="D84" s="205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11"/>
      <c r="D85" s="205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11"/>
      <c r="D86" s="205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11"/>
      <c r="D87" s="205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11"/>
      <c r="D88" s="205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11"/>
      <c r="D89" s="205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11"/>
      <c r="D90" s="205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11"/>
      <c r="D91" s="205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11"/>
      <c r="D92" s="205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11"/>
      <c r="D93" s="205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11"/>
      <c r="D94" s="205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11"/>
      <c r="D95" s="205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11"/>
      <c r="D96" s="205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11"/>
      <c r="D97" s="205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x14ac:dyDescent="0.25">
      <c r="A98" s="21"/>
      <c r="B98" s="21"/>
      <c r="C98" s="11"/>
      <c r="D98" s="205"/>
      <c r="E98" s="34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8"/>
      <c r="D99" s="206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8"/>
      <c r="D100" s="206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8"/>
      <c r="D101" s="206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8"/>
      <c r="D102" s="206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8"/>
      <c r="D103" s="206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8"/>
      <c r="D104" s="206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8"/>
      <c r="D105" s="206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8"/>
      <c r="D106" s="206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8"/>
      <c r="D107" s="206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8"/>
      <c r="D108" s="206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8"/>
      <c r="D109" s="206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8"/>
      <c r="D110" s="206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8"/>
      <c r="D111" s="206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8"/>
      <c r="D112" s="206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8"/>
      <c r="D113" s="206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8"/>
      <c r="D114" s="206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8"/>
      <c r="D115" s="206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8"/>
      <c r="D116" s="206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8"/>
      <c r="D117" s="206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8"/>
      <c r="D118" s="206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8"/>
      <c r="D119" s="206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8"/>
      <c r="D120" s="206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8"/>
      <c r="D121" s="206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8"/>
      <c r="D122" s="206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8"/>
      <c r="D123" s="206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8"/>
      <c r="D124" s="206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8"/>
      <c r="D125" s="206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8"/>
      <c r="D126" s="206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8"/>
      <c r="D127" s="206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8"/>
      <c r="D128" s="206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8"/>
      <c r="D129" s="206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8"/>
      <c r="D130" s="206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8"/>
      <c r="D131" s="206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8"/>
      <c r="D132" s="206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8"/>
      <c r="D133" s="206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8"/>
      <c r="D134" s="206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8"/>
      <c r="D135" s="206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8"/>
      <c r="D136" s="206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8"/>
      <c r="D137" s="206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8"/>
      <c r="D138" s="206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8"/>
      <c r="D139" s="206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8"/>
      <c r="D140" s="206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8"/>
      <c r="D141" s="206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8"/>
      <c r="D142" s="206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8"/>
      <c r="D143" s="206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8"/>
      <c r="D144" s="206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8"/>
      <c r="D145" s="206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8"/>
      <c r="D146" s="206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8"/>
      <c r="D147" s="206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8"/>
      <c r="D148" s="206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8"/>
      <c r="D149" s="206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8"/>
      <c r="D150" s="206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8"/>
      <c r="D151" s="206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8"/>
      <c r="D152" s="206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8"/>
      <c r="D153" s="206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8"/>
      <c r="D154" s="206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8"/>
      <c r="D155" s="206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8"/>
      <c r="D156" s="206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8"/>
      <c r="D157" s="206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8"/>
      <c r="D158" s="206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8"/>
      <c r="D159" s="206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8"/>
      <c r="D160" s="206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8"/>
      <c r="D161" s="206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8"/>
      <c r="D162" s="206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8"/>
      <c r="D163" s="206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8"/>
      <c r="D164" s="206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8"/>
      <c r="D165" s="206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8"/>
      <c r="D166" s="206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8"/>
      <c r="D167" s="206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8"/>
      <c r="D168" s="206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8"/>
      <c r="D169" s="206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8"/>
      <c r="D170" s="206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8"/>
      <c r="D171" s="206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8"/>
      <c r="D172" s="206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8"/>
      <c r="D173" s="206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8"/>
      <c r="D174" s="206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8"/>
      <c r="D175" s="206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8"/>
      <c r="D176" s="206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8"/>
      <c r="D177" s="206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8"/>
      <c r="D178" s="206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8"/>
      <c r="D179" s="206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8"/>
      <c r="D180" s="206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8"/>
      <c r="D181" s="206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8"/>
      <c r="D182" s="206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8"/>
      <c r="D183" s="206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8"/>
      <c r="D184" s="206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8"/>
      <c r="D185" s="206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8"/>
      <c r="D186" s="206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8"/>
      <c r="D187" s="206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8"/>
      <c r="D188" s="206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8"/>
      <c r="D189" s="206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8"/>
      <c r="D190" s="206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8"/>
      <c r="D191" s="206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8"/>
      <c r="D192" s="206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8"/>
      <c r="D193" s="206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8"/>
      <c r="D194" s="206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8"/>
      <c r="D195" s="206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8"/>
      <c r="D196" s="206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8"/>
      <c r="D197" s="206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8"/>
      <c r="D198" s="206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8"/>
      <c r="D199" s="206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8"/>
      <c r="D200" s="206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8"/>
      <c r="D201" s="206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8"/>
      <c r="D202" s="206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8"/>
      <c r="D203" s="206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8"/>
      <c r="D204" s="206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8"/>
      <c r="D205" s="206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8"/>
      <c r="D206" s="206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8"/>
      <c r="D207" s="206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8"/>
      <c r="D208" s="206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8"/>
      <c r="D209" s="206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8"/>
      <c r="D210" s="206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8"/>
      <c r="D211" s="206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8"/>
      <c r="D212" s="206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8"/>
      <c r="D213" s="206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8"/>
      <c r="D214" s="206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8"/>
      <c r="D215" s="206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8"/>
      <c r="D216" s="206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8"/>
      <c r="D217" s="206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8"/>
      <c r="D218" s="206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8"/>
      <c r="D219" s="206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8"/>
      <c r="D220" s="206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8"/>
      <c r="D221" s="206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8"/>
      <c r="D222" s="206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8"/>
      <c r="D223" s="206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8"/>
      <c r="D224" s="206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8"/>
      <c r="D225" s="206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8"/>
      <c r="D226" s="206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8"/>
      <c r="D227" s="206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8"/>
      <c r="D228" s="206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8"/>
      <c r="D229" s="206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8"/>
      <c r="D230" s="206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8"/>
      <c r="D231" s="206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8"/>
      <c r="D232" s="206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8"/>
      <c r="D233" s="206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8"/>
      <c r="D234" s="206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8"/>
      <c r="D235" s="206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8"/>
      <c r="D236" s="206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8"/>
      <c r="D237" s="206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8"/>
      <c r="D238" s="206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8"/>
      <c r="D239" s="206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8"/>
      <c r="D240" s="206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8"/>
      <c r="D241" s="206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8"/>
      <c r="D242" s="206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8"/>
      <c r="D243" s="206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8"/>
      <c r="D244" s="206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8"/>
      <c r="D245" s="206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8"/>
      <c r="D246" s="206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8"/>
      <c r="D247" s="206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8"/>
      <c r="D248" s="206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8"/>
      <c r="D249" s="206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8"/>
      <c r="D250" s="206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8"/>
      <c r="D251" s="206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8"/>
      <c r="D252" s="206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8"/>
      <c r="D253" s="206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8"/>
      <c r="D254" s="206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8"/>
      <c r="D255" s="206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8"/>
      <c r="D256" s="206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8"/>
      <c r="D257" s="206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8"/>
      <c r="D258" s="206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8"/>
      <c r="D259" s="206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8"/>
      <c r="D260" s="206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8"/>
      <c r="D261" s="206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8"/>
      <c r="D262" s="206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8"/>
      <c r="D263" s="206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8"/>
      <c r="D264" s="206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8"/>
      <c r="D265" s="206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8"/>
      <c r="D266" s="206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8"/>
      <c r="D267" s="206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8"/>
      <c r="D268" s="206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8"/>
      <c r="D269" s="206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8"/>
      <c r="D270" s="206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8"/>
      <c r="D271" s="206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8"/>
      <c r="D272" s="206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8"/>
      <c r="D273" s="206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8"/>
      <c r="D274" s="206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8"/>
      <c r="D275" s="206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8"/>
      <c r="D276" s="206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8"/>
      <c r="D277" s="206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8"/>
      <c r="D278" s="206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8"/>
      <c r="D279" s="206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8"/>
      <c r="D280" s="206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8"/>
      <c r="D281" s="206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8"/>
      <c r="D282" s="206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8"/>
      <c r="D283" s="206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8"/>
      <c r="D284" s="206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8"/>
      <c r="D285" s="206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8"/>
      <c r="D286" s="206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8"/>
      <c r="D287" s="206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8"/>
      <c r="D288" s="206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8"/>
      <c r="D289" s="206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8"/>
      <c r="D290" s="206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8"/>
      <c r="D291" s="206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8"/>
      <c r="D292" s="206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8"/>
      <c r="D293" s="206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8"/>
      <c r="D294" s="206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8"/>
      <c r="D295" s="206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8"/>
      <c r="D296" s="206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8"/>
      <c r="D297" s="206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8"/>
      <c r="D298" s="206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8"/>
      <c r="D299" s="206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8"/>
      <c r="D300" s="206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8"/>
      <c r="D301" s="206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8"/>
      <c r="D302" s="206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8"/>
      <c r="D303" s="206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8"/>
      <c r="D304" s="206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8"/>
      <c r="D305" s="206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8"/>
      <c r="D306" s="206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8"/>
      <c r="D307" s="206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8"/>
      <c r="D308" s="206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8"/>
      <c r="D309" s="206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8"/>
      <c r="D310" s="206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8"/>
      <c r="D311" s="206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8"/>
      <c r="D312" s="206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8"/>
      <c r="D313" s="206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8"/>
      <c r="D314" s="206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8"/>
      <c r="D315" s="206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8"/>
      <c r="D316" s="206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8"/>
      <c r="D317" s="206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8"/>
      <c r="D318" s="206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8"/>
      <c r="D319" s="206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8"/>
      <c r="D320" s="206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8"/>
      <c r="D321" s="206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8"/>
      <c r="D322" s="206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8"/>
      <c r="D323" s="206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8"/>
      <c r="D324" s="206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8"/>
      <c r="D325" s="206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8"/>
      <c r="D326" s="206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8"/>
      <c r="D327" s="206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8"/>
      <c r="D328" s="206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8"/>
      <c r="D329" s="206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8"/>
      <c r="D330" s="206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8"/>
      <c r="D331" s="206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8"/>
      <c r="D332" s="206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8"/>
      <c r="D333" s="206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8"/>
      <c r="D334" s="206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8"/>
      <c r="D335" s="206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8"/>
      <c r="D336" s="206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8"/>
      <c r="D337" s="206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8"/>
      <c r="D338" s="206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8"/>
      <c r="D339" s="206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8"/>
      <c r="D340" s="206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8"/>
      <c r="D341" s="206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8"/>
      <c r="D342" s="206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8"/>
      <c r="D343" s="206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8"/>
      <c r="D344" s="206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8"/>
      <c r="D345" s="206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8"/>
      <c r="D346" s="206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8"/>
      <c r="D347" s="206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8"/>
      <c r="D348" s="206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8"/>
      <c r="D349" s="206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8"/>
      <c r="D350" s="206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8"/>
      <c r="D351" s="206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8"/>
      <c r="D352" s="206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8"/>
      <c r="D353" s="206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8"/>
      <c r="D354" s="206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8"/>
      <c r="D355" s="206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8"/>
      <c r="D356" s="206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8"/>
      <c r="D357" s="206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8"/>
      <c r="D358" s="206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8"/>
      <c r="D359" s="206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8"/>
      <c r="D360" s="206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8"/>
      <c r="D361" s="206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8"/>
      <c r="D362" s="206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8"/>
      <c r="D363" s="206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8"/>
      <c r="D364" s="206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8"/>
      <c r="D365" s="206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8"/>
      <c r="D366" s="206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8"/>
      <c r="D367" s="206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8"/>
      <c r="D368" s="206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8"/>
      <c r="D369" s="206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8"/>
      <c r="D370" s="206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8"/>
      <c r="D371" s="206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8"/>
      <c r="D372" s="206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8"/>
      <c r="D373" s="206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8"/>
      <c r="D374" s="206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8"/>
      <c r="D375" s="206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8"/>
      <c r="D376" s="206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8"/>
      <c r="D377" s="206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8"/>
      <c r="D378" s="206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8"/>
      <c r="D379" s="206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8"/>
      <c r="D380" s="206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8"/>
      <c r="D381" s="206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8"/>
      <c r="D382" s="206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8"/>
      <c r="D383" s="206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8"/>
      <c r="D384" s="206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8"/>
      <c r="D385" s="206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8"/>
      <c r="D386" s="206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8"/>
      <c r="D387" s="206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8"/>
      <c r="D388" s="206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8"/>
      <c r="D389" s="206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8"/>
      <c r="D390" s="206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8"/>
      <c r="D391" s="206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8"/>
      <c r="D392" s="206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8"/>
      <c r="D393" s="206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8"/>
      <c r="D394" s="206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8"/>
      <c r="D395" s="206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8"/>
      <c r="D396" s="206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8"/>
      <c r="D397" s="206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8"/>
      <c r="D398" s="206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8"/>
      <c r="D399" s="206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8"/>
      <c r="D400" s="206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8"/>
      <c r="D401" s="206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8"/>
      <c r="D402" s="206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8"/>
      <c r="D403" s="206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8"/>
      <c r="D404" s="206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8"/>
      <c r="D405" s="206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8"/>
      <c r="D406" s="206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8"/>
      <c r="D407" s="206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8"/>
      <c r="D408" s="206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8"/>
      <c r="D409" s="206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8"/>
      <c r="D410" s="206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8"/>
      <c r="D411" s="206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8"/>
      <c r="D412" s="206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8"/>
      <c r="D413" s="206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8"/>
      <c r="D414" s="206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8"/>
      <c r="D415" s="206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8"/>
      <c r="D416" s="206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8"/>
      <c r="D417" s="206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8"/>
      <c r="D418" s="206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8"/>
      <c r="D419" s="206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8"/>
      <c r="D420" s="206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8"/>
      <c r="D421" s="206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8"/>
      <c r="D422" s="206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8"/>
      <c r="D423" s="206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8"/>
      <c r="D424" s="206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8"/>
      <c r="D425" s="206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8"/>
      <c r="D426" s="206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8"/>
      <c r="D427" s="206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8"/>
      <c r="D428" s="206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8"/>
      <c r="D429" s="206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8"/>
      <c r="D430" s="206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8"/>
      <c r="D431" s="206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8"/>
      <c r="D432" s="206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8"/>
      <c r="D433" s="206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8"/>
      <c r="D434" s="206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8"/>
      <c r="D435" s="206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8"/>
      <c r="D436" s="206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8"/>
      <c r="D437" s="206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8"/>
      <c r="D438" s="206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8"/>
      <c r="D439" s="206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8"/>
      <c r="D440" s="206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8"/>
      <c r="D441" s="206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8"/>
      <c r="D442" s="206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8"/>
      <c r="D443" s="206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8"/>
      <c r="D444" s="206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8"/>
      <c r="D445" s="206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8"/>
      <c r="D446" s="206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8"/>
      <c r="D447" s="206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8"/>
      <c r="D448" s="206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8"/>
      <c r="D449" s="206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8"/>
      <c r="D450" s="206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8"/>
      <c r="D451" s="206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8"/>
      <c r="D452" s="206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8"/>
      <c r="D453" s="206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8"/>
      <c r="D454" s="206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8"/>
      <c r="D455" s="206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8"/>
      <c r="D456" s="206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8"/>
      <c r="D457" s="206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8"/>
      <c r="D458" s="206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8"/>
      <c r="D459" s="206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8"/>
      <c r="D460" s="206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8"/>
      <c r="D461" s="206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8"/>
      <c r="D462" s="206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8"/>
      <c r="D463" s="206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8"/>
      <c r="D464" s="206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8"/>
      <c r="D465" s="206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8"/>
      <c r="D466" s="206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8"/>
      <c r="D467" s="206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8"/>
      <c r="D468" s="206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8"/>
      <c r="D469" s="206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8"/>
      <c r="D470" s="206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8"/>
      <c r="D471" s="206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8"/>
      <c r="D472" s="206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8"/>
      <c r="D473" s="206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8"/>
      <c r="D474" s="206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8"/>
      <c r="D475" s="206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8"/>
      <c r="D476" s="206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8"/>
      <c r="D477" s="206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8"/>
      <c r="D478" s="206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8"/>
      <c r="D479" s="206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8"/>
      <c r="D480" s="206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8"/>
      <c r="D481" s="206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8"/>
      <c r="D482" s="206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8"/>
      <c r="D483" s="206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8"/>
      <c r="D484" s="206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8"/>
      <c r="D485" s="206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8"/>
      <c r="D486" s="206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8"/>
      <c r="D487" s="206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8"/>
      <c r="D488" s="206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8"/>
      <c r="D489" s="206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8"/>
      <c r="D490" s="206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8"/>
      <c r="D491" s="206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8"/>
      <c r="D492" s="206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8"/>
      <c r="D493" s="206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8"/>
      <c r="D494" s="206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8"/>
      <c r="D495" s="206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8"/>
      <c r="D496" s="206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8"/>
      <c r="D497" s="206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8"/>
      <c r="D498" s="206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8"/>
      <c r="D499" s="206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8"/>
      <c r="D500" s="206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8"/>
      <c r="D501" s="206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8"/>
      <c r="D502" s="206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8"/>
      <c r="D503" s="206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8"/>
      <c r="D504" s="206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8"/>
      <c r="D505" s="206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8"/>
      <c r="D506" s="206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8"/>
      <c r="D507" s="206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8"/>
      <c r="D508" s="206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8"/>
      <c r="D509" s="206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8"/>
      <c r="D510" s="206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8"/>
      <c r="D511" s="206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8"/>
      <c r="D512" s="206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8"/>
      <c r="D513" s="206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8"/>
      <c r="D514" s="206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8"/>
      <c r="D515" s="206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8"/>
      <c r="D516" s="206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8"/>
      <c r="D517" s="206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8"/>
      <c r="D518" s="206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8"/>
      <c r="D519" s="206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8"/>
      <c r="D520" s="206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8"/>
      <c r="D521" s="206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8"/>
      <c r="D522" s="206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8"/>
      <c r="D523" s="206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8"/>
      <c r="D524" s="206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8"/>
      <c r="D525" s="206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8"/>
      <c r="D526" s="206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8"/>
      <c r="D527" s="206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8"/>
      <c r="D528" s="206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8"/>
      <c r="D529" s="206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8"/>
      <c r="D530" s="206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8"/>
      <c r="D531" s="206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8"/>
      <c r="D532" s="206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8"/>
      <c r="D533" s="206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8"/>
      <c r="D534" s="206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8"/>
      <c r="D535" s="206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8"/>
      <c r="D536" s="206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8"/>
      <c r="D537" s="206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8"/>
      <c r="D538" s="206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8"/>
      <c r="D539" s="206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8"/>
      <c r="D540" s="206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8"/>
      <c r="D541" s="206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8"/>
      <c r="D542" s="206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8"/>
      <c r="D543" s="206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8"/>
      <c r="D544" s="206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8"/>
      <c r="D545" s="206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8"/>
      <c r="D546" s="206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8"/>
      <c r="D547" s="206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8"/>
      <c r="D548" s="206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8"/>
      <c r="D549" s="206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8"/>
      <c r="D550" s="206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8"/>
      <c r="D551" s="206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8"/>
      <c r="D552" s="206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8"/>
      <c r="D553" s="206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8"/>
      <c r="D554" s="206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8"/>
      <c r="D555" s="206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8"/>
      <c r="D556" s="206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8"/>
      <c r="D557" s="206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8"/>
      <c r="D558" s="206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8"/>
      <c r="D559" s="206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8"/>
      <c r="D560" s="206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8"/>
      <c r="D561" s="206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8"/>
      <c r="D562" s="206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8"/>
      <c r="D563" s="206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8"/>
      <c r="D564" s="206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8"/>
      <c r="D565" s="206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8"/>
      <c r="D566" s="206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8"/>
      <c r="D567" s="206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8"/>
      <c r="D568" s="206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8"/>
      <c r="D569" s="206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8"/>
      <c r="D570" s="206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8"/>
      <c r="D571" s="206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8"/>
      <c r="D572" s="206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8"/>
      <c r="D573" s="206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8"/>
      <c r="D574" s="206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8"/>
      <c r="D575" s="206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8"/>
      <c r="D576" s="206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8"/>
      <c r="D577" s="206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8"/>
      <c r="D578" s="206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8"/>
      <c r="D579" s="206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8"/>
      <c r="D580" s="206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8"/>
      <c r="D581" s="206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8"/>
      <c r="D582" s="206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8"/>
      <c r="D583" s="206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8"/>
      <c r="D584" s="206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8"/>
      <c r="D585" s="206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8"/>
      <c r="D586" s="206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8"/>
      <c r="D587" s="206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8"/>
      <c r="D588" s="206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8"/>
      <c r="D589" s="206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8"/>
      <c r="D590" s="206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8"/>
      <c r="D591" s="206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8"/>
      <c r="D592" s="206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8"/>
      <c r="D593" s="206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8"/>
      <c r="D594" s="206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8"/>
      <c r="D595" s="206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8"/>
      <c r="D596" s="206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8"/>
      <c r="D597" s="206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8"/>
      <c r="D598" s="206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8"/>
      <c r="D599" s="206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8"/>
      <c r="D600" s="206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8"/>
      <c r="D601" s="206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8"/>
      <c r="D602" s="206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8"/>
      <c r="D603" s="206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8"/>
      <c r="D604" s="206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8"/>
      <c r="D605" s="206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8"/>
      <c r="D606" s="206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8"/>
      <c r="D607" s="206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8"/>
      <c r="D608" s="206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8"/>
      <c r="D609" s="206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8"/>
      <c r="D610" s="206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8"/>
      <c r="D611" s="206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8"/>
      <c r="D612" s="206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8"/>
      <c r="D613" s="206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8"/>
      <c r="D614" s="206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8"/>
      <c r="D615" s="206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8"/>
      <c r="D616" s="206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8"/>
      <c r="D617" s="206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8"/>
      <c r="D618" s="206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8"/>
      <c r="D619" s="206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8"/>
      <c r="D620" s="206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8"/>
      <c r="D621" s="206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8"/>
      <c r="D622" s="206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8"/>
      <c r="D623" s="206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8"/>
      <c r="D624" s="206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8"/>
      <c r="D625" s="206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8"/>
      <c r="D626" s="206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8"/>
      <c r="D627" s="206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8"/>
      <c r="D628" s="206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8"/>
      <c r="D629" s="206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8"/>
      <c r="D630" s="206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8"/>
      <c r="D631" s="206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8"/>
      <c r="D632" s="206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8"/>
      <c r="D633" s="206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8"/>
      <c r="D634" s="206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8"/>
      <c r="D635" s="206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8"/>
      <c r="D636" s="206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8"/>
      <c r="D637" s="206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8"/>
      <c r="D638" s="206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8"/>
      <c r="D639" s="206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8"/>
      <c r="D640" s="206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8"/>
      <c r="D641" s="206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8"/>
      <c r="D642" s="206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8"/>
      <c r="D643" s="206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8"/>
      <c r="D644" s="206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8"/>
      <c r="D645" s="206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8"/>
      <c r="D646" s="206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8"/>
      <c r="D647" s="206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8"/>
      <c r="D648" s="206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8"/>
      <c r="D649" s="206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8"/>
      <c r="D650" s="206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8"/>
      <c r="D651" s="206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8"/>
      <c r="D652" s="206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8"/>
      <c r="D653" s="206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8"/>
      <c r="D654" s="206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8"/>
      <c r="D655" s="206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8"/>
      <c r="D656" s="206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8"/>
      <c r="D657" s="206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8"/>
      <c r="D658" s="206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8"/>
      <c r="D659" s="206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8"/>
      <c r="D660" s="206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8"/>
      <c r="D661" s="206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8"/>
      <c r="D662" s="206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8"/>
      <c r="D663" s="206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8"/>
      <c r="D664" s="206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8"/>
      <c r="D665" s="206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8"/>
      <c r="D666" s="206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8"/>
      <c r="D667" s="206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8"/>
      <c r="D668" s="206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8"/>
      <c r="D669" s="206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8"/>
      <c r="D670" s="206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8"/>
      <c r="D671" s="206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8"/>
      <c r="D672" s="206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8"/>
      <c r="D673" s="206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8"/>
      <c r="D674" s="206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8"/>
      <c r="D675" s="206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8"/>
      <c r="D676" s="206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8"/>
      <c r="D677" s="206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8"/>
      <c r="D678" s="206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8"/>
      <c r="D679" s="206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8"/>
      <c r="D680" s="206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8"/>
      <c r="D681" s="206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8"/>
      <c r="D682" s="206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8"/>
      <c r="D683" s="206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8"/>
      <c r="D684" s="206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8"/>
      <c r="D685" s="206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8"/>
      <c r="D686" s="206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8"/>
      <c r="D687" s="206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8"/>
      <c r="D688" s="206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8"/>
      <c r="D689" s="206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8"/>
      <c r="D690" s="206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8"/>
      <c r="D691" s="206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8"/>
      <c r="D692" s="206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8"/>
      <c r="D693" s="206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8"/>
      <c r="D694" s="206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8"/>
      <c r="D695" s="206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8"/>
      <c r="D696" s="206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8"/>
      <c r="D697" s="206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8"/>
      <c r="D698" s="206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8"/>
      <c r="D699" s="206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8"/>
      <c r="D700" s="206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8"/>
      <c r="D701" s="206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8"/>
      <c r="D702" s="206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8"/>
      <c r="D703" s="206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8"/>
      <c r="D704" s="206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8"/>
      <c r="D705" s="206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8"/>
      <c r="D706" s="206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8"/>
      <c r="D707" s="206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8"/>
      <c r="D708" s="206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8"/>
      <c r="D709" s="206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8"/>
      <c r="D710" s="206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8"/>
      <c r="D711" s="206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8"/>
      <c r="D712" s="206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8"/>
      <c r="D713" s="206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8"/>
      <c r="D714" s="206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8"/>
      <c r="D715" s="206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8"/>
      <c r="D716" s="206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8"/>
      <c r="D717" s="206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8"/>
      <c r="D718" s="206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8"/>
      <c r="D719" s="206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8"/>
      <c r="D720" s="206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8"/>
      <c r="D721" s="206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8"/>
      <c r="D722" s="206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8"/>
      <c r="D723" s="206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8"/>
      <c r="D724" s="206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8"/>
      <c r="D725" s="206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8"/>
      <c r="D726" s="206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8"/>
      <c r="D727" s="206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8"/>
      <c r="D728" s="206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8"/>
      <c r="D729" s="206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8"/>
      <c r="D730" s="206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8"/>
      <c r="D731" s="206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8"/>
      <c r="D732" s="206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8"/>
      <c r="D733" s="206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8"/>
      <c r="D734" s="206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8"/>
      <c r="D735" s="206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8"/>
      <c r="D736" s="206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8"/>
      <c r="D737" s="206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8"/>
      <c r="D738" s="206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8"/>
      <c r="D739" s="206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8"/>
      <c r="D740" s="206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8"/>
      <c r="D741" s="206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8"/>
      <c r="D742" s="206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8"/>
      <c r="D743" s="206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8"/>
      <c r="D744" s="206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8"/>
      <c r="D745" s="206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8"/>
      <c r="D746" s="206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8"/>
      <c r="D747" s="206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8"/>
      <c r="D748" s="206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8"/>
      <c r="D749" s="206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8"/>
      <c r="D750" s="206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8"/>
      <c r="D751" s="206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8"/>
      <c r="D752" s="206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8"/>
      <c r="D753" s="206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8"/>
      <c r="D754" s="206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8"/>
      <c r="D755" s="206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8"/>
      <c r="D756" s="206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8"/>
      <c r="D757" s="206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8"/>
      <c r="D758" s="206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8"/>
      <c r="D759" s="206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8"/>
      <c r="D760" s="206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8"/>
      <c r="D761" s="206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8"/>
      <c r="D762" s="206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8"/>
      <c r="D763" s="206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8"/>
      <c r="D764" s="206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8"/>
      <c r="D765" s="206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8"/>
      <c r="D766" s="206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8"/>
      <c r="D767" s="206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8"/>
      <c r="D768" s="206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8"/>
      <c r="D769" s="206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8"/>
      <c r="D770" s="206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8"/>
      <c r="D771" s="206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8"/>
      <c r="D772" s="206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8"/>
      <c r="D773" s="206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8"/>
      <c r="D774" s="206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8"/>
      <c r="D775" s="206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8"/>
      <c r="D776" s="206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8"/>
      <c r="D777" s="206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8"/>
      <c r="D778" s="206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8"/>
      <c r="D779" s="206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8"/>
      <c r="D780" s="206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8"/>
      <c r="D781" s="206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8"/>
      <c r="D782" s="206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8"/>
      <c r="D783" s="206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8"/>
      <c r="D784" s="206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8"/>
      <c r="D785" s="206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8"/>
      <c r="D786" s="206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8"/>
      <c r="D787" s="206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8"/>
      <c r="D788" s="206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8"/>
      <c r="D789" s="206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8"/>
      <c r="D790" s="206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8"/>
      <c r="D791" s="206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8"/>
      <c r="D792" s="206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8"/>
      <c r="D793" s="206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8"/>
      <c r="D794" s="206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8"/>
      <c r="D795" s="206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8"/>
      <c r="D796" s="206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8"/>
      <c r="D797" s="206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8"/>
      <c r="D798" s="206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8"/>
      <c r="D799" s="206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8"/>
      <c r="D800" s="206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8"/>
      <c r="D801" s="206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8"/>
      <c r="D802" s="206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8"/>
      <c r="D803" s="206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8"/>
      <c r="D804" s="206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8"/>
      <c r="D805" s="206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8"/>
      <c r="D806" s="206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8"/>
      <c r="D807" s="206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8"/>
      <c r="D808" s="206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8"/>
      <c r="D809" s="206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8"/>
      <c r="D810" s="206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8"/>
      <c r="D811" s="206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8"/>
      <c r="D812" s="206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8"/>
      <c r="D813" s="206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8"/>
      <c r="D814" s="206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8"/>
      <c r="D815" s="206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8"/>
      <c r="D816" s="206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8"/>
      <c r="D817" s="206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8"/>
      <c r="D818" s="206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8"/>
      <c r="D819" s="206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8"/>
      <c r="D820" s="206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8"/>
      <c r="D821" s="206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8"/>
      <c r="D822" s="206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8"/>
      <c r="D823" s="206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8"/>
      <c r="D824" s="206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8"/>
      <c r="D825" s="206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8"/>
      <c r="D826" s="206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8"/>
      <c r="D827" s="206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8"/>
      <c r="D828" s="206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8"/>
      <c r="D829" s="206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8"/>
      <c r="D830" s="206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8"/>
      <c r="D831" s="206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8"/>
      <c r="D832" s="206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8"/>
      <c r="D833" s="206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8"/>
      <c r="D834" s="206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8"/>
      <c r="D835" s="206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8"/>
      <c r="D836" s="206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8"/>
      <c r="D837" s="206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8"/>
      <c r="D838" s="206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8"/>
      <c r="D839" s="206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8"/>
      <c r="D840" s="206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8"/>
      <c r="D841" s="206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8"/>
      <c r="D842" s="206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8"/>
      <c r="D843" s="206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8"/>
      <c r="D844" s="206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8"/>
      <c r="D845" s="206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8"/>
      <c r="D846" s="206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8"/>
      <c r="D847" s="206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8"/>
      <c r="D848" s="206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8"/>
      <c r="D849" s="206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8"/>
      <c r="D850" s="206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8"/>
      <c r="D851" s="206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8"/>
      <c r="D852" s="206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8"/>
      <c r="D853" s="206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8"/>
      <c r="D854" s="206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8"/>
      <c r="D855" s="206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8"/>
      <c r="D856" s="206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8"/>
      <c r="D857" s="206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8"/>
      <c r="D858" s="206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8"/>
      <c r="D859" s="206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8"/>
      <c r="D860" s="206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8"/>
      <c r="D861" s="206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8"/>
      <c r="D862" s="206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8"/>
      <c r="D863" s="206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8"/>
      <c r="D864" s="206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8"/>
      <c r="D865" s="206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8"/>
      <c r="D866" s="206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8"/>
      <c r="D867" s="206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8"/>
      <c r="D868" s="206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8"/>
      <c r="D869" s="206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8"/>
      <c r="D870" s="206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8"/>
      <c r="D871" s="206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8"/>
      <c r="D872" s="206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8"/>
      <c r="D873" s="206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8"/>
      <c r="D874" s="206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8"/>
      <c r="D875" s="206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8"/>
      <c r="D876" s="206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8"/>
      <c r="D877" s="206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8"/>
      <c r="D878" s="206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8"/>
      <c r="D879" s="206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8"/>
      <c r="D880" s="206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8"/>
      <c r="D881" s="206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8"/>
      <c r="D882" s="206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8"/>
      <c r="D883" s="206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8"/>
      <c r="D884" s="206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8"/>
      <c r="D885" s="206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8"/>
      <c r="D886" s="206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8"/>
      <c r="D887" s="206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8"/>
      <c r="D888" s="206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8"/>
      <c r="D889" s="206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8"/>
      <c r="D890" s="206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8"/>
      <c r="D891" s="206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8"/>
      <c r="D892" s="206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8"/>
      <c r="D893" s="206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8"/>
      <c r="D894" s="206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8"/>
      <c r="D895" s="206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8"/>
      <c r="D896" s="206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8"/>
      <c r="D897" s="206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8"/>
      <c r="D898" s="206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8"/>
      <c r="D899" s="206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8"/>
      <c r="D900" s="206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8"/>
      <c r="D901" s="206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8"/>
      <c r="D902" s="206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8"/>
      <c r="D903" s="206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8"/>
      <c r="D904" s="206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8"/>
      <c r="D905" s="206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8"/>
      <c r="D906" s="206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8"/>
      <c r="D907" s="206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8"/>
      <c r="D908" s="206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8"/>
      <c r="D909" s="206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8"/>
      <c r="D910" s="206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8"/>
      <c r="D911" s="206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8"/>
      <c r="D912" s="206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8"/>
      <c r="D913" s="206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8"/>
      <c r="D914" s="206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8"/>
      <c r="D915" s="206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8"/>
      <c r="D916" s="206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8"/>
      <c r="D917" s="206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8"/>
      <c r="D918" s="206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8"/>
      <c r="D919" s="206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8"/>
      <c r="D920" s="206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8"/>
      <c r="D921" s="206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8"/>
      <c r="D922" s="206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8"/>
      <c r="D923" s="206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8"/>
      <c r="D924" s="206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8"/>
      <c r="D925" s="206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8"/>
      <c r="D926" s="206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8"/>
      <c r="D927" s="206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8"/>
      <c r="D928" s="206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8"/>
      <c r="D929" s="206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8"/>
      <c r="D930" s="206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8"/>
      <c r="D931" s="206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8"/>
      <c r="D932" s="206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8"/>
      <c r="D933" s="206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8"/>
      <c r="D934" s="206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8"/>
      <c r="D935" s="206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8"/>
      <c r="D936" s="206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8"/>
      <c r="D937" s="206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8"/>
      <c r="D938" s="206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8"/>
      <c r="D939" s="206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8"/>
      <c r="D940" s="206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8"/>
      <c r="D941" s="206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8"/>
      <c r="D942" s="206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8"/>
      <c r="D943" s="206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8"/>
      <c r="D944" s="206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8"/>
      <c r="D945" s="206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8"/>
      <c r="D946" s="206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8"/>
      <c r="D947" s="206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8"/>
      <c r="D948" s="206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8"/>
      <c r="D949" s="206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8"/>
      <c r="D950" s="206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8"/>
      <c r="D951" s="206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ht="15" customHeight="1" x14ac:dyDescent="0.25">
      <c r="A952" s="6"/>
      <c r="B952" s="6"/>
      <c r="C952" s="8"/>
      <c r="D952" s="206"/>
      <c r="E952" s="12"/>
    </row>
    <row r="953" spans="1:17" ht="15" customHeight="1" x14ac:dyDescent="0.25">
      <c r="A953" s="6"/>
      <c r="B953" s="6"/>
      <c r="C953" s="8"/>
      <c r="D953" s="206"/>
      <c r="E953" s="12"/>
    </row>
  </sheetData>
  <customSheetViews>
    <customSheetView guid="{AA860ED2-780B-4327-88D7-990D3A99499B}" scale="90" showGridLines="0" fitToPage="1">
      <selection activeCell="C15" sqref="C15"/>
      <pageMargins left="0" right="0" top="0" bottom="0" header="0" footer="0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Q916"/>
  <sheetViews>
    <sheetView showGridLines="0" view="pageBreakPreview" topLeftCell="A7" zoomScale="90" zoomScaleNormal="90" zoomScaleSheetLayoutView="90" zoomScalePageLayoutView="73" workbookViewId="0">
      <selection activeCell="C13" sqref="C13"/>
    </sheetView>
  </sheetViews>
  <sheetFormatPr baseColWidth="10" defaultColWidth="14.42578125" defaultRowHeight="15" customHeight="1" x14ac:dyDescent="0.25"/>
  <cols>
    <col min="1" max="1" width="6" style="1" customWidth="1"/>
    <col min="2" max="2" width="24.4257812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4.42578125" style="1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">
        <v>186</v>
      </c>
      <c r="B2" s="81" t="s">
        <v>97</v>
      </c>
      <c r="C2" s="81" t="str">
        <f>'ÍNDEX SUBVENCIONS'!C21:D21</f>
        <v>Altres expedients de subvencions i ajudes públiques a les quals no és aplicable la L 38/2003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SUBVENCIONS'!C23</f>
        <v>3.5.2</v>
      </c>
      <c r="B3" s="83" t="s">
        <v>98</v>
      </c>
      <c r="C3" s="83" t="str">
        <f>'ÍNDEX SUBVENCIONS'!D23</f>
        <v>Compromís de la despesa (fase 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54.75" customHeight="1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60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45" customHeight="1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45" customHeight="1" x14ac:dyDescent="0.25">
      <c r="A10" s="51" t="s">
        <v>120</v>
      </c>
      <c r="B10" s="53" t="s">
        <v>188</v>
      </c>
      <c r="C10" s="54" t="s">
        <v>121</v>
      </c>
      <c r="D10" s="190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customHeight="1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5" x14ac:dyDescent="0.25">
      <c r="A13" s="96" t="s">
        <v>127</v>
      </c>
      <c r="B13" s="97" t="s">
        <v>190</v>
      </c>
      <c r="C13" s="123" t="s">
        <v>225</v>
      </c>
      <c r="D13" s="208" t="str">
        <f>+D11</f>
        <v>Informe proposta/Proposta de resolució</v>
      </c>
      <c r="E13" s="76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ht="30" x14ac:dyDescent="0.25">
      <c r="A14" s="51" t="s">
        <v>131</v>
      </c>
      <c r="B14" s="84" t="s">
        <v>190</v>
      </c>
      <c r="C14" s="54" t="s">
        <v>193</v>
      </c>
      <c r="D14" s="208" t="s">
        <v>142</v>
      </c>
      <c r="E14" s="40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ht="45" x14ac:dyDescent="0.25">
      <c r="A15" s="87" t="s">
        <v>135</v>
      </c>
      <c r="B15" s="84" t="s">
        <v>190</v>
      </c>
      <c r="C15" s="54" t="s">
        <v>194</v>
      </c>
      <c r="D15" s="208" t="str">
        <f>+D11</f>
        <v>Informe proposta/Proposta de resolució</v>
      </c>
      <c r="E15" s="40" t="s">
        <v>108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ht="45" x14ac:dyDescent="0.25">
      <c r="A16" s="87" t="s">
        <v>162</v>
      </c>
      <c r="B16" s="84" t="s">
        <v>190</v>
      </c>
      <c r="C16" s="121" t="s">
        <v>195</v>
      </c>
      <c r="D16" s="208" t="str">
        <f>+'3.2.1'!D13</f>
        <v>Informe proposta/Proposta de resolució</v>
      </c>
      <c r="E16" s="40" t="s">
        <v>108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ht="45.75" thickBot="1" x14ac:dyDescent="0.3">
      <c r="A17" s="98" t="s">
        <v>196</v>
      </c>
      <c r="B17" s="99" t="s">
        <v>190</v>
      </c>
      <c r="C17" s="122" t="s">
        <v>197</v>
      </c>
      <c r="D17" s="220" t="str">
        <f>+'3.2.1'!D14</f>
        <v>Certificat AEAT i SS</v>
      </c>
      <c r="E17" s="77" t="s">
        <v>108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x14ac:dyDescent="0.25">
      <c r="A98" s="6"/>
      <c r="B98" s="6"/>
      <c r="C98" s="6"/>
      <c r="D98" s="195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195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195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195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195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195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195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195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195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195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195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195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195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195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195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195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ht="15" customHeight="1" x14ac:dyDescent="0.25">
      <c r="A916" s="6"/>
      <c r="B916" s="6"/>
      <c r="C916" s="6"/>
      <c r="D916" s="195"/>
      <c r="E916" s="12"/>
    </row>
  </sheetData>
  <customSheetViews>
    <customSheetView guid="{AA860ED2-780B-4327-88D7-990D3A99499B}" scale="90" showGridLines="0" fitToPage="1">
      <selection activeCell="C19" sqref="C19"/>
      <pageMargins left="0" right="0" top="0" bottom="0" header="0" footer="0"/>
      <pageSetup paperSize="9" scale="66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Z855"/>
  <sheetViews>
    <sheetView showGridLines="0" view="pageBreakPreview" zoomScale="90" zoomScaleNormal="90" zoomScaleSheetLayoutView="90" zoomScalePageLayoutView="73" workbookViewId="0">
      <selection activeCell="C24" sqref="C24"/>
    </sheetView>
  </sheetViews>
  <sheetFormatPr baseColWidth="10" defaultColWidth="14.42578125" defaultRowHeight="15" customHeight="1" x14ac:dyDescent="0.25"/>
  <cols>
    <col min="1" max="1" width="6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3.7109375" style="24" customWidth="1"/>
    <col min="6" max="16" width="10.7109375" style="1" customWidth="1"/>
    <col min="17" max="16384" width="14.42578125" style="1"/>
  </cols>
  <sheetData>
    <row r="1" spans="1:2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80" t="s">
        <v>186</v>
      </c>
      <c r="B2" s="81" t="s">
        <v>97</v>
      </c>
      <c r="C2" s="81" t="str">
        <f>'ÍNDEX SUBVENCIONS'!C21:D21</f>
        <v>Altres expedients de subvencions i ajudes públiques a les quals no és aplicable la L 38/2003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77" t="str">
        <f>'ÍNDEX SUBVENCIONS'!C24</f>
        <v>3.5.3</v>
      </c>
      <c r="B3" s="83" t="s">
        <v>98</v>
      </c>
      <c r="C3" s="83" t="str">
        <f>'ÍNDEX SUBVENCIONS'!D24</f>
        <v>Reconeixement de l'obligació (fase 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26" s="22" customFormat="1" ht="30" x14ac:dyDescent="0.25">
      <c r="A6" s="51" t="s">
        <v>104</v>
      </c>
      <c r="B6" s="84" t="s">
        <v>187</v>
      </c>
      <c r="C6" s="65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26" s="22" customFormat="1" ht="45" x14ac:dyDescent="0.25">
      <c r="A7" s="51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s="22" customFormat="1" ht="45" x14ac:dyDescent="0.25">
      <c r="A8" s="51" t="s">
        <v>113</v>
      </c>
      <c r="B8" s="53" t="s">
        <v>189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26" s="22" customFormat="1" ht="30" x14ac:dyDescent="0.25">
      <c r="A9" s="51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6" s="22" customFormat="1" ht="30.75" thickBot="1" x14ac:dyDescent="0.3">
      <c r="A10" s="51" t="s">
        <v>120</v>
      </c>
      <c r="B10" s="56" t="s">
        <v>151</v>
      </c>
      <c r="C10" s="54" t="s">
        <v>152</v>
      </c>
      <c r="D10" s="230" t="str">
        <f>+'3.1.4'!D10</f>
        <v>Compte justificatiu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26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184" t="s">
        <v>102</v>
      </c>
      <c r="E11" s="89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26" s="22" customFormat="1" ht="30" x14ac:dyDescent="0.25">
      <c r="A12" s="87" t="s">
        <v>127</v>
      </c>
      <c r="B12" s="53" t="s">
        <v>190</v>
      </c>
      <c r="C12" s="234" t="s">
        <v>155</v>
      </c>
      <c r="D12" s="208" t="str">
        <f>+'3.3.2'!D12</f>
        <v>Garantia</v>
      </c>
      <c r="E12" s="40" t="s">
        <v>108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3" spans="1:26" s="22" customFormat="1" ht="45" x14ac:dyDescent="0.25">
      <c r="A13" s="51" t="s">
        <v>131</v>
      </c>
      <c r="B13" s="85" t="s">
        <v>190</v>
      </c>
      <c r="C13" s="54" t="s">
        <v>158</v>
      </c>
      <c r="D13" s="208" t="str">
        <f>+'3.3.2'!D13</f>
        <v>Informe proposta/Proposta de resolució</v>
      </c>
      <c r="E13" s="4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26" s="22" customFormat="1" ht="30.75" thickBot="1" x14ac:dyDescent="0.3">
      <c r="A14" s="98" t="s">
        <v>135</v>
      </c>
      <c r="B14" s="86" t="s">
        <v>190</v>
      </c>
      <c r="C14" s="235" t="s">
        <v>160</v>
      </c>
      <c r="D14" s="220" t="str">
        <f>+'3.3.2'!D14</f>
        <v>Certificat AEAT i SS</v>
      </c>
      <c r="E14" s="26" t="s">
        <v>108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26" s="22" customFormat="1" x14ac:dyDescent="0.25">
      <c r="A16" s="21"/>
      <c r="B16" s="21"/>
      <c r="D16" s="204"/>
      <c r="E16" s="37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1:16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</row>
    <row r="30" spans="1:16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6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</row>
    <row r="42" spans="1:16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6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6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1:16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1:16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</row>
    <row r="89" spans="1:16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</row>
    <row r="90" spans="1:16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1:16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1:16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1:16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1:16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1:16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1:16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1:16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1:16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1:16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</row>
    <row r="101" spans="1:16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</row>
    <row r="102" spans="1:16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1:16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1:16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1:16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6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1:16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1:16" x14ac:dyDescent="0.25">
      <c r="A108" s="6"/>
      <c r="B108" s="6"/>
      <c r="C108" s="6"/>
      <c r="D108" s="195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6"/>
      <c r="D109" s="195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6"/>
      <c r="D110" s="195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6"/>
      <c r="D111" s="195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6"/>
      <c r="D112" s="195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6"/>
      <c r="D113" s="195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ht="15" customHeight="1" x14ac:dyDescent="0.25">
      <c r="A855" s="6"/>
      <c r="B855" s="6"/>
      <c r="C855" s="6"/>
      <c r="D855" s="195"/>
      <c r="E855" s="12"/>
    </row>
  </sheetData>
  <customSheetViews>
    <customSheetView guid="{AA860ED2-780B-4327-88D7-990D3A99499B}" scale="90" showGridLines="0" fitToPage="1">
      <selection activeCell="C14" sqref="C14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Q857"/>
  <sheetViews>
    <sheetView showGridLines="0" view="pageBreakPreview" zoomScale="90" zoomScaleNormal="90" zoomScaleSheetLayoutView="90" zoomScalePageLayoutView="73" workbookViewId="0">
      <selection activeCell="C21" sqref="C21"/>
    </sheetView>
  </sheetViews>
  <sheetFormatPr baseColWidth="10" defaultColWidth="14.42578125" defaultRowHeight="15" customHeight="1" x14ac:dyDescent="0.25"/>
  <cols>
    <col min="1" max="1" width="7.140625" style="1" customWidth="1"/>
    <col min="2" max="2" width="25.14062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6" style="17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8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">
        <v>186</v>
      </c>
      <c r="B2" s="81" t="s">
        <v>97</v>
      </c>
      <c r="C2" s="81" t="str">
        <f>'ÍNDEX SUBVENCIONS'!C21:D21</f>
        <v>Altres expedients de subvencions i ajudes públiques a les quals no és aplicable la L 38/2003</v>
      </c>
      <c r="D2" s="187"/>
      <c r="E2" s="104"/>
      <c r="F2" s="8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SUBVENCIONS'!C25</f>
        <v>3.5.4</v>
      </c>
      <c r="B3" s="83" t="s">
        <v>98</v>
      </c>
      <c r="C3" s="83" t="str">
        <f>'ÍNDEX SUBVENCIONS'!D25</f>
        <v>Pròrroga i modificacions dels convenis (fase AD)</v>
      </c>
      <c r="D3" s="188"/>
      <c r="E3" s="105"/>
      <c r="F3" s="8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8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  <c r="F5" s="1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35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35"/>
    </row>
    <row r="8" spans="1:17" s="22" customFormat="1" ht="50.25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35"/>
    </row>
    <row r="9" spans="1:17" s="22" customFormat="1" ht="45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35"/>
    </row>
    <row r="10" spans="1:17" s="22" customFormat="1" ht="45" x14ac:dyDescent="0.25">
      <c r="A10" s="51" t="s">
        <v>120</v>
      </c>
      <c r="B10" s="53" t="s">
        <v>188</v>
      </c>
      <c r="C10" s="54" t="s">
        <v>121</v>
      </c>
      <c r="D10" s="216" t="str">
        <f>+'3.5.1'!D10</f>
        <v>Informe proposta/Proposta de resolució</v>
      </c>
      <c r="E10" s="40" t="s">
        <v>108</v>
      </c>
      <c r="F10" s="35"/>
    </row>
    <row r="11" spans="1:17" s="22" customFormat="1" ht="46.5" customHeight="1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35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30.75" thickBot="1" x14ac:dyDescent="0.3">
      <c r="A13" s="100" t="s">
        <v>127</v>
      </c>
      <c r="B13" s="118" t="s">
        <v>198</v>
      </c>
      <c r="C13" s="118" t="s">
        <v>199</v>
      </c>
      <c r="D13" s="226"/>
      <c r="E13" s="179"/>
      <c r="F13" s="74"/>
    </row>
    <row r="14" spans="1:17" s="22" customFormat="1" x14ac:dyDescent="0.25">
      <c r="A14" s="21"/>
      <c r="B14" s="21"/>
      <c r="C14" s="21"/>
      <c r="D14" s="194"/>
      <c r="E14" s="34"/>
      <c r="F14" s="1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1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1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1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1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1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1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1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1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1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1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1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1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1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1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1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1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1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1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1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1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1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1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1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1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1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1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1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1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1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1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1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1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1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1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1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1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1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1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1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1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1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1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1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1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1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1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1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1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1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1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1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1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1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1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1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1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1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1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1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1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1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1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1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1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1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1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1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1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1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1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1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1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1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1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1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1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1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1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1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1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1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1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1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1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1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1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1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1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1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1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1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1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1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1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1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1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1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1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1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1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1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1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x14ac:dyDescent="0.25">
      <c r="A117" s="6"/>
      <c r="B117" s="6"/>
      <c r="C117" s="6"/>
      <c r="D117" s="195"/>
      <c r="E117" s="12"/>
      <c r="F117" s="8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8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8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8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8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8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8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8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8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8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8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8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8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8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8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8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8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8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8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8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8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8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8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8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8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8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8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8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8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8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8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8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8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8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8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8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8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8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8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8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8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8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8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8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8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8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8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8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8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8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8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8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8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8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8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8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8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8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8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8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8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8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8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8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8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8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8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8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8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8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8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8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8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8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8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8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8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8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8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8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8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8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8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8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8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8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8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8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8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8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8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8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8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8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8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8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8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8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8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8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8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8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8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8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8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8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8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8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8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8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8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8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8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8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8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8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8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8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8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8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8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8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8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8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8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8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8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8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8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8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8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8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8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8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8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8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8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8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8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8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8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8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8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8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8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8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8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8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8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8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8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8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8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8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8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8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8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8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8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8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8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8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8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8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8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8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8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8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8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8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8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8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8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8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8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8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8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8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8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8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8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8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8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8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8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8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8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8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8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8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8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8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8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8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8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8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8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8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8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8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8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8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8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8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8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8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8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8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8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8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8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8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8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8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8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8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8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8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8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8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8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8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8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8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8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8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8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8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8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8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8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8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8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8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8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8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8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8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8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8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8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8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8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8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8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8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8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8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8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8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8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8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8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8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8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8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8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8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8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8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8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8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8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8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8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8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8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8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8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8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8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8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8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8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8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8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8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8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8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8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8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8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8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8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8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8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8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8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8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8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8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8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8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8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8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8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8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8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8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8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8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8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8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8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8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8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8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8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8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8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8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8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8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8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8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8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8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8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8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8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8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8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8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8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8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8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8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8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8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8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8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8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8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8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8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8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8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8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8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8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8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8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8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8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8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8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8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8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8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8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8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8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8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8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8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8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8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8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8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8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8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8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8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8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8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8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8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8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8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8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8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8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8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8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8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8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8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8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8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8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8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8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8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8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8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8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8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8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8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8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8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8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8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8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8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8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8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8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8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8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8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8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8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8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8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8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8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8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8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8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8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8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8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8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8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8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8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8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8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8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8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8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8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8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8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8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8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8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8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8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8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8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8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8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8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8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8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8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8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8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8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8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8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8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8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8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8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8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8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8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8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8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8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8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8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8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8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8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8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8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8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8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8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8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8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8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8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8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8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8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8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8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8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8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8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8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8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8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8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8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8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8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8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8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8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8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8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8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8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8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8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8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8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8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8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8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8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8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8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8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8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8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8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8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8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8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8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8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8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8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8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8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8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8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8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8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8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8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8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8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8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8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8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8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8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8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8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8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8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8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8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8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8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8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8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8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8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8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8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8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8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8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8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8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8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8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8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8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8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8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8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8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8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8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8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8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8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8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8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8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8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8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8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8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8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8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8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8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8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8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8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8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8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8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8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8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8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8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8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8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8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8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8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8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8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8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8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8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8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8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8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8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8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8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8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8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8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8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8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8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8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8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8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8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8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8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8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8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8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8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8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8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8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8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8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8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8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8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8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8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8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8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8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8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8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8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8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8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8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8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8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8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8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8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8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8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8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8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8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8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8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8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8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8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8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8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8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8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8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8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8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8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8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8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8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8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8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8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8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8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8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8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8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8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8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8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8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8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8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8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8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8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8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8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8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8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8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8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8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8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8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8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8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8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8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8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8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8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8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8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8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8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8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8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8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8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8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8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8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8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8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8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8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8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8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8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8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8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8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8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8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8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8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8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</sheetData>
  <customSheetViews>
    <customSheetView guid="{AA860ED2-780B-4327-88D7-990D3A99499B}" scale="90" showGridLines="0" fitToPage="1">
      <selection activeCell="C13" sqref="C13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P975"/>
  <sheetViews>
    <sheetView showGridLines="0" view="pageBreakPreview" zoomScale="90" zoomScaleNormal="90" zoomScaleSheetLayoutView="90" zoomScalePageLayoutView="73" workbookViewId="0">
      <selection activeCell="C14" sqref="C14"/>
    </sheetView>
  </sheetViews>
  <sheetFormatPr baseColWidth="10" defaultColWidth="14.42578125" defaultRowHeight="15" customHeight="1" x14ac:dyDescent="0.25"/>
  <cols>
    <col min="1" max="1" width="9.140625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51" style="1" customWidth="1"/>
    <col min="7" max="14" width="10.7109375" style="1" customWidth="1"/>
    <col min="15" max="16384" width="14.42578125" style="1"/>
  </cols>
  <sheetData>
    <row r="1" spans="1:1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</row>
    <row r="2" spans="1:16" ht="27.75" customHeight="1" x14ac:dyDescent="0.25">
      <c r="A2" s="80" t="str">
        <f>'ÍNDEX SUBVENCIONS'!B27</f>
        <v>3.6</v>
      </c>
      <c r="B2" s="81" t="s">
        <v>97</v>
      </c>
      <c r="C2" s="178" t="str">
        <f>'ÍNDEX SUBVENCIONS'!C27:D27</f>
        <v xml:space="preserve">Convenis interadministratius a subscriure entre organismes públics i entitats de dret públic vinculades o dependents d'una mateixa administració pública i convenis amb subjectes de dret privat </v>
      </c>
      <c r="D2" s="202"/>
      <c r="E2" s="104"/>
      <c r="F2" s="6"/>
      <c r="G2" s="6"/>
      <c r="H2" s="6"/>
      <c r="I2" s="6"/>
      <c r="J2" s="6"/>
      <c r="K2" s="6"/>
      <c r="L2" s="6"/>
      <c r="M2" s="6"/>
      <c r="N2" s="6"/>
    </row>
    <row r="3" spans="1:16" ht="15.75" customHeight="1" thickBot="1" x14ac:dyDescent="0.3">
      <c r="A3" s="177" t="str">
        <f>'ÍNDEX SUBVENCIONS'!C28</f>
        <v>3.6.1</v>
      </c>
      <c r="B3" s="83" t="s">
        <v>98</v>
      </c>
      <c r="C3" s="83" t="str">
        <f>'ÍNDEX SUBVENCIONS'!D28</f>
        <v>Aprovació del conveni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</row>
    <row r="4" spans="1:16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</row>
    <row r="5" spans="1:16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</row>
    <row r="6" spans="1:16" s="22" customFormat="1" ht="45" x14ac:dyDescent="0.25">
      <c r="A6" s="51" t="s">
        <v>104</v>
      </c>
      <c r="B6" s="84" t="s">
        <v>105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</row>
    <row r="7" spans="1:16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</row>
    <row r="8" spans="1:16" s="22" customFormat="1" ht="45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</row>
    <row r="9" spans="1:16" s="22" customFormat="1" ht="60" x14ac:dyDescent="0.25">
      <c r="A9" s="51" t="s">
        <v>117</v>
      </c>
      <c r="B9" s="53" t="s">
        <v>118</v>
      </c>
      <c r="C9" s="54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</row>
    <row r="10" spans="1:16" s="22" customFormat="1" ht="60" x14ac:dyDescent="0.25">
      <c r="A10" s="51" t="s">
        <v>120</v>
      </c>
      <c r="B10" s="53" t="s">
        <v>118</v>
      </c>
      <c r="C10" s="54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</row>
    <row r="11" spans="1:16" s="22" customFormat="1" ht="45.75" thickBot="1" x14ac:dyDescent="0.3">
      <c r="A11" s="51" t="s">
        <v>122</v>
      </c>
      <c r="B11" s="53" t="s">
        <v>123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</row>
    <row r="12" spans="1:16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6" s="22" customFormat="1" ht="45" x14ac:dyDescent="0.25">
      <c r="A13" s="13" t="s">
        <v>127</v>
      </c>
      <c r="B13" s="2" t="s">
        <v>200</v>
      </c>
      <c r="C13" s="19" t="s">
        <v>201</v>
      </c>
      <c r="D13" s="190" t="str">
        <f>+'3.4.1'!D15</f>
        <v>Conveni</v>
      </c>
      <c r="E13" s="40" t="s">
        <v>108</v>
      </c>
      <c r="F13" s="73"/>
      <c r="G13" s="21"/>
      <c r="H13" s="21"/>
      <c r="I13" s="21"/>
      <c r="J13" s="21"/>
      <c r="K13" s="21"/>
      <c r="L13" s="21"/>
      <c r="M13" s="21"/>
      <c r="N13" s="21"/>
    </row>
    <row r="14" spans="1:16" s="22" customFormat="1" ht="45.75" thickBot="1" x14ac:dyDescent="0.3">
      <c r="A14" s="29" t="s">
        <v>131</v>
      </c>
      <c r="B14" s="44" t="s">
        <v>202</v>
      </c>
      <c r="C14" s="43" t="s">
        <v>203</v>
      </c>
      <c r="D14" s="217" t="str">
        <f>+D13</f>
        <v>Conveni</v>
      </c>
      <c r="E14" s="236" t="s">
        <v>108</v>
      </c>
      <c r="F14" s="21"/>
      <c r="G14" s="21"/>
      <c r="H14" s="21"/>
      <c r="I14" s="21"/>
      <c r="J14" s="21"/>
      <c r="K14" s="21"/>
      <c r="L14" s="21"/>
      <c r="M14" s="21"/>
      <c r="N14" s="21"/>
    </row>
    <row r="15" spans="1:1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</row>
    <row r="16" spans="1:16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</row>
    <row r="17" spans="1:1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</row>
    <row r="18" spans="1:1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</row>
    <row r="19" spans="1:1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</row>
    <row r="20" spans="1:1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</row>
    <row r="21" spans="1:1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</row>
    <row r="22" spans="1:1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</row>
    <row r="23" spans="1:1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</row>
    <row r="24" spans="1:1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</row>
    <row r="25" spans="1:1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</row>
    <row r="26" spans="1:1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</row>
    <row r="27" spans="1:1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</row>
    <row r="28" spans="1:1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</row>
    <row r="29" spans="1:14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</row>
    <row r="30" spans="1:14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</row>
    <row r="31" spans="1:14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</row>
    <row r="32" spans="1:14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</row>
    <row r="33" spans="1:14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</row>
    <row r="34" spans="1:14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</row>
    <row r="35" spans="1:14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</row>
    <row r="36" spans="1:14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</row>
    <row r="37" spans="1:14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</row>
    <row r="39" spans="1:14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</row>
    <row r="40" spans="1:14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</row>
    <row r="41" spans="1:14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</row>
    <row r="42" spans="1:14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</row>
    <row r="43" spans="1:14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</row>
    <row r="44" spans="1:14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</row>
    <row r="45" spans="1:14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</row>
    <row r="46" spans="1:14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</row>
    <row r="47" spans="1:14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</row>
    <row r="48" spans="1:14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</row>
    <row r="49" spans="1:14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</row>
    <row r="50" spans="1:14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</row>
    <row r="52" spans="1:14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</row>
    <row r="53" spans="1:14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</row>
    <row r="54" spans="1:14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</row>
    <row r="55" spans="1:14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</row>
    <row r="56" spans="1:14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</row>
    <row r="57" spans="1:14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</row>
    <row r="58" spans="1:14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</row>
    <row r="59" spans="1:14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</row>
    <row r="60" spans="1:14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</row>
    <row r="61" spans="1:14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</row>
    <row r="62" spans="1:14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</row>
    <row r="63" spans="1:14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</row>
    <row r="64" spans="1:14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</row>
    <row r="65" spans="1:14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</row>
    <row r="66" spans="1:14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</row>
    <row r="67" spans="1:14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</row>
    <row r="68" spans="1:14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</row>
    <row r="69" spans="1:14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</row>
    <row r="70" spans="1:14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</row>
    <row r="71" spans="1:14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</row>
    <row r="72" spans="1:14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</row>
    <row r="73" spans="1:14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</row>
    <row r="74" spans="1:14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</row>
    <row r="76" spans="1:14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</row>
    <row r="77" spans="1:14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</row>
    <row r="78" spans="1:14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</row>
    <row r="79" spans="1:14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</row>
    <row r="80" spans="1:14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</row>
    <row r="81" spans="1:14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</row>
    <row r="82" spans="1:14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</row>
    <row r="83" spans="1:14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</row>
    <row r="84" spans="1:14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</row>
    <row r="85" spans="1:14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</row>
    <row r="86" spans="1:14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</row>
    <row r="87" spans="1:14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</row>
    <row r="88" spans="1:14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</row>
    <row r="89" spans="1:14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</row>
    <row r="90" spans="1:14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</row>
    <row r="91" spans="1:14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</row>
    <row r="92" spans="1:14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</row>
    <row r="93" spans="1:14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</row>
    <row r="94" spans="1:14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</row>
    <row r="95" spans="1:14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</row>
    <row r="96" spans="1:14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</row>
    <row r="97" spans="1:14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</row>
    <row r="98" spans="1:14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</row>
    <row r="99" spans="1:14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</row>
    <row r="100" spans="1:14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</row>
    <row r="113" spans="1:14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</row>
    <row r="114" spans="1:14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</row>
    <row r="115" spans="1:14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</row>
    <row r="116" spans="1:14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</row>
    <row r="117" spans="1:14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</row>
    <row r="118" spans="1:14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</row>
    <row r="119" spans="1:1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</row>
    <row r="120" spans="1:1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</row>
    <row r="121" spans="1:1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</row>
    <row r="122" spans="1:1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</row>
    <row r="123" spans="1:1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</row>
    <row r="124" spans="1:1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</row>
    <row r="125" spans="1:1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</row>
    <row r="126" spans="1:1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</row>
    <row r="127" spans="1:1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</row>
    <row r="128" spans="1:1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</row>
    <row r="129" spans="1:1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</row>
    <row r="130" spans="1:1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</row>
    <row r="131" spans="1:1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</row>
    <row r="132" spans="1:1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</row>
    <row r="133" spans="1:1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</row>
    <row r="134" spans="1:1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</row>
    <row r="135" spans="1:1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</row>
    <row r="136" spans="1:1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</row>
    <row r="137" spans="1:1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</row>
    <row r="138" spans="1:1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</row>
    <row r="139" spans="1:1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</row>
    <row r="140" spans="1:1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</row>
    <row r="141" spans="1:1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</row>
    <row r="142" spans="1:1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</row>
    <row r="144" spans="1:1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</row>
    <row r="146" spans="1:1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</row>
    <row r="147" spans="1:1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</row>
    <row r="148" spans="1:1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</row>
    <row r="149" spans="1:1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</row>
    <row r="150" spans="1:1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</row>
    <row r="151" spans="1:1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</row>
    <row r="152" spans="1:1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</row>
    <row r="153" spans="1:1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</row>
    <row r="154" spans="1:1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</row>
    <row r="155" spans="1:1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</row>
    <row r="156" spans="1:1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</row>
    <row r="157" spans="1:1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</row>
    <row r="158" spans="1:1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</row>
    <row r="159" spans="1:1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</row>
    <row r="160" spans="1:1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</row>
    <row r="161" spans="1:1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</row>
    <row r="162" spans="1:1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</row>
    <row r="163" spans="1:1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</row>
    <row r="164" spans="1:1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</row>
    <row r="165" spans="1:1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</row>
    <row r="166" spans="1:1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</row>
    <row r="167" spans="1:1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</row>
    <row r="168" spans="1:1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</row>
    <row r="169" spans="1:1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</row>
    <row r="170" spans="1:1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</row>
    <row r="171" spans="1:1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</row>
    <row r="173" spans="1:1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</row>
    <row r="174" spans="1:1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</row>
    <row r="175" spans="1:1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</row>
    <row r="179" spans="1:1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</row>
    <row r="180" spans="1:1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</row>
    <row r="181" spans="1:1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</row>
    <row r="182" spans="1:1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</row>
    <row r="183" spans="1:1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</row>
    <row r="184" spans="1:1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</row>
    <row r="185" spans="1:1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</row>
    <row r="186" spans="1:1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</row>
    <row r="187" spans="1:1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</row>
    <row r="188" spans="1:1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</row>
    <row r="189" spans="1:1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</row>
    <row r="190" spans="1:1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</row>
    <row r="191" spans="1:1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</row>
    <row r="192" spans="1:1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</row>
    <row r="193" spans="1:1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</row>
    <row r="194" spans="1:1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</row>
    <row r="195" spans="1:1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</row>
    <row r="196" spans="1:1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</row>
    <row r="198" spans="1:1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</row>
    <row r="200" spans="1:1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</row>
    <row r="201" spans="1:1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</row>
    <row r="202" spans="1:1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</row>
    <row r="203" spans="1:1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</row>
    <row r="204" spans="1:1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</row>
    <row r="205" spans="1:1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</row>
    <row r="207" spans="1:1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</row>
    <row r="208" spans="1:1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</row>
    <row r="209" spans="1:1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</row>
    <row r="210" spans="1:1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</row>
    <row r="211" spans="1:1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</row>
    <row r="212" spans="1:1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</row>
    <row r="213" spans="1:1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</row>
    <row r="214" spans="1:1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</row>
    <row r="215" spans="1:1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</row>
    <row r="216" spans="1:1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</row>
    <row r="217" spans="1:1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</row>
    <row r="218" spans="1:1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</row>
    <row r="219" spans="1:1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</row>
    <row r="220" spans="1:1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</row>
    <row r="221" spans="1:1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</row>
    <row r="222" spans="1:1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</row>
    <row r="223" spans="1:1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</row>
    <row r="225" spans="1:1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</row>
    <row r="227" spans="1:1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</row>
    <row r="228" spans="1:1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</row>
    <row r="229" spans="1:1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</row>
    <row r="230" spans="1:1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</row>
    <row r="231" spans="1:1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</row>
    <row r="232" spans="1:1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</row>
    <row r="233" spans="1:1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</row>
    <row r="235" spans="1:1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</row>
    <row r="236" spans="1:1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</row>
    <row r="237" spans="1:1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</row>
    <row r="238" spans="1:1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</row>
    <row r="239" spans="1:1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</row>
    <row r="240" spans="1:1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</row>
    <row r="241" spans="1:1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</row>
    <row r="242" spans="1:1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</row>
    <row r="243" spans="1:1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</row>
    <row r="244" spans="1:1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</row>
    <row r="245" spans="1:1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</row>
    <row r="246" spans="1:1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</row>
    <row r="247" spans="1:1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</row>
    <row r="248" spans="1:1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</row>
    <row r="249" spans="1:1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</row>
    <row r="250" spans="1:1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</row>
    <row r="257" spans="1:1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</row>
    <row r="258" spans="1:1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</row>
    <row r="259" spans="1:1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</row>
    <row r="260" spans="1:1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</row>
    <row r="261" spans="1:1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</row>
    <row r="262" spans="1:1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</row>
    <row r="263" spans="1:1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</row>
    <row r="264" spans="1:1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</row>
    <row r="265" spans="1:1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</row>
    <row r="266" spans="1:1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</row>
    <row r="267" spans="1:1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</row>
    <row r="268" spans="1:1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</row>
    <row r="269" spans="1:1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</row>
    <row r="270" spans="1:1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</row>
    <row r="271" spans="1:1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</row>
    <row r="272" spans="1:1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</row>
    <row r="273" spans="1:1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</row>
    <row r="274" spans="1:1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</row>
    <row r="275" spans="1:1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</row>
    <row r="276" spans="1:1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</row>
    <row r="277" spans="1:1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</row>
    <row r="278" spans="1:1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</row>
    <row r="279" spans="1:1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</row>
    <row r="280" spans="1:1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</row>
    <row r="281" spans="1:1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</row>
    <row r="282" spans="1:1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</row>
    <row r="283" spans="1:1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</row>
    <row r="284" spans="1:1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</row>
    <row r="285" spans="1:1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</row>
    <row r="286" spans="1:1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</row>
    <row r="287" spans="1:1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</row>
    <row r="288" spans="1:1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</row>
    <row r="289" spans="1:1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</row>
    <row r="290" spans="1:1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</row>
    <row r="291" spans="1:1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</row>
    <row r="292" spans="1:1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</row>
    <row r="293" spans="1:1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</row>
    <row r="294" spans="1:1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</row>
    <row r="295" spans="1:1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</row>
    <row r="296" spans="1:1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</row>
    <row r="297" spans="1:1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</row>
    <row r="298" spans="1:1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</row>
    <row r="299" spans="1:1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</row>
    <row r="300" spans="1:1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</row>
    <row r="301" spans="1:1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</row>
    <row r="302" spans="1:1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</row>
    <row r="303" spans="1:1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</row>
    <row r="304" spans="1:1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</row>
    <row r="305" spans="1:1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</row>
    <row r="306" spans="1:1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</row>
    <row r="307" spans="1:1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</row>
    <row r="308" spans="1:1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</row>
    <row r="309" spans="1:1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</row>
    <row r="310" spans="1:1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</row>
    <row r="311" spans="1:1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</row>
    <row r="312" spans="1:1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</row>
    <row r="313" spans="1:1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</row>
    <row r="314" spans="1:1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</row>
    <row r="315" spans="1:1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</row>
    <row r="316" spans="1:1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</row>
    <row r="317" spans="1:1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</row>
    <row r="318" spans="1:1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</row>
    <row r="319" spans="1:1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</row>
    <row r="320" spans="1:1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</row>
    <row r="321" spans="1:1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</row>
    <row r="322" spans="1:1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</row>
    <row r="323" spans="1:1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</row>
    <row r="324" spans="1:1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</row>
    <row r="325" spans="1:1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</row>
    <row r="326" spans="1:1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</row>
    <row r="327" spans="1:1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</row>
    <row r="328" spans="1:1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</row>
    <row r="329" spans="1:1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</row>
    <row r="330" spans="1:1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</row>
    <row r="331" spans="1:1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</row>
    <row r="332" spans="1:1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</row>
    <row r="333" spans="1:1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</row>
    <row r="334" spans="1:1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</row>
    <row r="335" spans="1:1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</row>
    <row r="336" spans="1:1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</row>
    <row r="337" spans="1:1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</row>
    <row r="338" spans="1:1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</row>
    <row r="339" spans="1:1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</row>
    <row r="340" spans="1:1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</row>
    <row r="341" spans="1:1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</row>
    <row r="342" spans="1:1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</row>
    <row r="343" spans="1:1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</row>
    <row r="344" spans="1:1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</row>
    <row r="345" spans="1:1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</row>
    <row r="346" spans="1:1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</row>
    <row r="347" spans="1:1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</row>
    <row r="348" spans="1:1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</row>
    <row r="349" spans="1:1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</row>
    <row r="350" spans="1:1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</row>
    <row r="351" spans="1:1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</row>
    <row r="352" spans="1:1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</row>
    <row r="353" spans="1:1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</row>
    <row r="354" spans="1:1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</row>
    <row r="355" spans="1:1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</row>
    <row r="356" spans="1:1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</row>
    <row r="357" spans="1:1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</row>
    <row r="358" spans="1:1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</row>
    <row r="359" spans="1:1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</row>
    <row r="360" spans="1:1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</row>
    <row r="361" spans="1:1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</row>
    <row r="362" spans="1:1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</row>
    <row r="363" spans="1:1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</row>
    <row r="364" spans="1:1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</row>
    <row r="365" spans="1:1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</row>
    <row r="366" spans="1:1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</row>
    <row r="367" spans="1:1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</row>
    <row r="368" spans="1:1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</row>
    <row r="369" spans="1:1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</row>
    <row r="370" spans="1:1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</row>
    <row r="371" spans="1:1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</row>
    <row r="372" spans="1:1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</row>
    <row r="373" spans="1:1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</row>
    <row r="374" spans="1:1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</row>
    <row r="375" spans="1:1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</row>
    <row r="376" spans="1:1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</row>
    <row r="377" spans="1:1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</row>
    <row r="378" spans="1:1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</row>
    <row r="379" spans="1:1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</row>
    <row r="380" spans="1:1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</row>
    <row r="381" spans="1:1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</row>
    <row r="382" spans="1:1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</row>
    <row r="383" spans="1:1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</row>
    <row r="384" spans="1:1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</row>
    <row r="385" spans="1:1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</row>
    <row r="386" spans="1:1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</row>
    <row r="387" spans="1:1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</row>
    <row r="388" spans="1:1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</row>
    <row r="389" spans="1:1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</row>
    <row r="390" spans="1:1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</row>
    <row r="391" spans="1:1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</row>
    <row r="392" spans="1:1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</row>
    <row r="393" spans="1:1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</row>
    <row r="394" spans="1:1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</row>
    <row r="395" spans="1:1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</row>
    <row r="396" spans="1:1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</row>
    <row r="397" spans="1:1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</row>
    <row r="398" spans="1:1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</row>
    <row r="399" spans="1:1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</row>
    <row r="400" spans="1:1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</row>
    <row r="401" spans="1:1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</row>
    <row r="402" spans="1:1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</row>
    <row r="403" spans="1:1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</row>
    <row r="404" spans="1:1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</row>
    <row r="405" spans="1:1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</row>
    <row r="406" spans="1:1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</row>
    <row r="407" spans="1:1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</row>
    <row r="408" spans="1:1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</row>
    <row r="409" spans="1:1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</row>
    <row r="410" spans="1:1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</row>
    <row r="411" spans="1:1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</row>
    <row r="412" spans="1:1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</row>
    <row r="413" spans="1:1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</row>
    <row r="414" spans="1:1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</row>
    <row r="415" spans="1:1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</row>
    <row r="416" spans="1:1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</row>
    <row r="417" spans="1:1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</row>
    <row r="418" spans="1:1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</row>
    <row r="419" spans="1:1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</row>
    <row r="420" spans="1:1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</row>
    <row r="421" spans="1:1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</row>
    <row r="422" spans="1:1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</row>
    <row r="423" spans="1:1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</row>
    <row r="424" spans="1:1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</row>
    <row r="425" spans="1:1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</row>
    <row r="426" spans="1:1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</row>
    <row r="427" spans="1:1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</row>
    <row r="428" spans="1:1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</row>
    <row r="429" spans="1:1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</row>
    <row r="430" spans="1:1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</row>
    <row r="431" spans="1:1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</row>
    <row r="432" spans="1:1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</row>
    <row r="433" spans="1:1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</row>
    <row r="434" spans="1:1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</row>
    <row r="435" spans="1:1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</row>
    <row r="436" spans="1:1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</row>
    <row r="437" spans="1:1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</row>
    <row r="438" spans="1:1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</row>
    <row r="439" spans="1:1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</row>
    <row r="440" spans="1:1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</row>
    <row r="441" spans="1:1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</row>
    <row r="442" spans="1:1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</row>
    <row r="443" spans="1:1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</row>
    <row r="444" spans="1:1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</row>
    <row r="445" spans="1:1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</row>
    <row r="446" spans="1:1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</row>
    <row r="447" spans="1:1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</row>
    <row r="448" spans="1:1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</row>
    <row r="449" spans="1:1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</row>
    <row r="450" spans="1:1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</row>
    <row r="451" spans="1:1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</row>
    <row r="452" spans="1:1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</row>
    <row r="453" spans="1:1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</row>
    <row r="454" spans="1:1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</row>
    <row r="455" spans="1:1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</row>
    <row r="456" spans="1:1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</row>
    <row r="457" spans="1:1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</row>
    <row r="458" spans="1:1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</row>
    <row r="459" spans="1:1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</row>
    <row r="460" spans="1:1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</row>
    <row r="461" spans="1:1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</row>
    <row r="462" spans="1:1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</row>
    <row r="463" spans="1:1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</row>
    <row r="464" spans="1:1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</row>
    <row r="465" spans="1:1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</row>
    <row r="467" spans="1:1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</row>
    <row r="468" spans="1:1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</row>
    <row r="469" spans="1:1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</row>
    <row r="470" spans="1:1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</row>
    <row r="472" spans="1:1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</row>
    <row r="473" spans="1:1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</row>
    <row r="474" spans="1:1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</row>
    <row r="475" spans="1:1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</row>
    <row r="476" spans="1:1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</row>
    <row r="477" spans="1:1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</row>
    <row r="478" spans="1:1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</row>
    <row r="479" spans="1:1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</row>
    <row r="480" spans="1:1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</row>
    <row r="481" spans="1:1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</row>
    <row r="482" spans="1:1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</row>
    <row r="483" spans="1:1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</row>
    <row r="484" spans="1:1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</row>
    <row r="485" spans="1:1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</row>
    <row r="486" spans="1:1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</row>
    <row r="487" spans="1:1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</row>
    <row r="488" spans="1:1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</row>
    <row r="489" spans="1:1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</row>
    <row r="490" spans="1:1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</row>
    <row r="491" spans="1:1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</row>
    <row r="492" spans="1:1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</row>
    <row r="493" spans="1:1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</row>
    <row r="494" spans="1:1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</row>
    <row r="495" spans="1:1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</row>
    <row r="496" spans="1:1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</row>
    <row r="497" spans="1:1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</row>
    <row r="498" spans="1:1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</row>
    <row r="499" spans="1:1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</row>
    <row r="500" spans="1:1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</row>
    <row r="501" spans="1:1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</row>
    <row r="502" spans="1:1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</row>
    <row r="503" spans="1:1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</row>
    <row r="504" spans="1:1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</row>
    <row r="505" spans="1:1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</row>
    <row r="506" spans="1:1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</row>
    <row r="507" spans="1:1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</row>
    <row r="508" spans="1:1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</row>
    <row r="509" spans="1:1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</row>
    <row r="510" spans="1:1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</row>
    <row r="511" spans="1:1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</row>
    <row r="512" spans="1:1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</row>
    <row r="513" spans="1:1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</row>
    <row r="514" spans="1:1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</row>
    <row r="515" spans="1:1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</row>
    <row r="516" spans="1:1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</row>
    <row r="517" spans="1:1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</row>
    <row r="518" spans="1:1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</row>
    <row r="519" spans="1:1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</row>
    <row r="520" spans="1:1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</row>
    <row r="521" spans="1:1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</row>
    <row r="522" spans="1:1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</row>
    <row r="523" spans="1:1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</row>
    <row r="524" spans="1:1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</row>
    <row r="525" spans="1:1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</row>
    <row r="526" spans="1:1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</row>
    <row r="527" spans="1:1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</row>
    <row r="528" spans="1:1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</row>
    <row r="529" spans="1:1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</row>
    <row r="530" spans="1:1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</row>
    <row r="531" spans="1:1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</row>
    <row r="532" spans="1:1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</row>
    <row r="533" spans="1:1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</row>
    <row r="534" spans="1:1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</row>
    <row r="535" spans="1:1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</row>
    <row r="536" spans="1:1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</row>
    <row r="537" spans="1:1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</row>
    <row r="538" spans="1:1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</row>
    <row r="539" spans="1:1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</row>
    <row r="540" spans="1:1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</row>
    <row r="541" spans="1:1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</row>
    <row r="542" spans="1:1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</row>
    <row r="543" spans="1:1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</row>
    <row r="544" spans="1:1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</row>
    <row r="545" spans="1:1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</row>
    <row r="546" spans="1:1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</row>
    <row r="547" spans="1:1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</row>
    <row r="548" spans="1:1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</row>
    <row r="549" spans="1:1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</row>
    <row r="550" spans="1:1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</row>
    <row r="551" spans="1:1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</row>
    <row r="552" spans="1:1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</row>
    <row r="553" spans="1:1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</row>
    <row r="554" spans="1:1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</row>
    <row r="555" spans="1:1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</row>
    <row r="556" spans="1:1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</row>
    <row r="557" spans="1:1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</row>
    <row r="558" spans="1:1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</row>
    <row r="559" spans="1:1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</row>
    <row r="560" spans="1:1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</row>
    <row r="561" spans="1:1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</row>
    <row r="562" spans="1:1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</row>
    <row r="563" spans="1:1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</row>
    <row r="564" spans="1:1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</row>
    <row r="565" spans="1:1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</row>
    <row r="566" spans="1:1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</row>
    <row r="567" spans="1:1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</row>
    <row r="568" spans="1:1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</row>
    <row r="569" spans="1:1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</row>
    <row r="570" spans="1:1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</row>
    <row r="571" spans="1:1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</row>
    <row r="572" spans="1:1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</row>
    <row r="573" spans="1:1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</row>
    <row r="574" spans="1:1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</row>
    <row r="575" spans="1:1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</row>
    <row r="576" spans="1:1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</row>
    <row r="577" spans="1:1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</row>
    <row r="578" spans="1:1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</row>
    <row r="579" spans="1:1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</row>
    <row r="580" spans="1:1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</row>
    <row r="581" spans="1:1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</row>
    <row r="582" spans="1:1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</row>
    <row r="583" spans="1:1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</row>
    <row r="584" spans="1:1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</row>
    <row r="585" spans="1:1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</row>
    <row r="586" spans="1:1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</row>
    <row r="587" spans="1:1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</row>
    <row r="588" spans="1:1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</row>
    <row r="589" spans="1:1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</row>
    <row r="590" spans="1:1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</row>
    <row r="591" spans="1:1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</row>
    <row r="592" spans="1:1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</row>
    <row r="593" spans="1:1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</row>
    <row r="594" spans="1:1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</row>
    <row r="595" spans="1:1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</row>
    <row r="596" spans="1:1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</row>
    <row r="597" spans="1:1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</row>
    <row r="598" spans="1:1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</row>
    <row r="599" spans="1:1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</row>
    <row r="600" spans="1:1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</row>
    <row r="601" spans="1:1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</row>
    <row r="602" spans="1:1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</row>
    <row r="603" spans="1:1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</row>
    <row r="604" spans="1:1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</row>
    <row r="605" spans="1:1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</row>
    <row r="606" spans="1:1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</row>
    <row r="607" spans="1:1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</row>
    <row r="608" spans="1:1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</row>
    <row r="609" spans="1:1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</row>
    <row r="610" spans="1:1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</row>
    <row r="611" spans="1:1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</row>
    <row r="612" spans="1:1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</row>
    <row r="613" spans="1:1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</row>
    <row r="614" spans="1:1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</row>
    <row r="615" spans="1:1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</row>
    <row r="616" spans="1:1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</row>
    <row r="617" spans="1:1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</row>
    <row r="618" spans="1:1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</row>
    <row r="619" spans="1:1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</row>
    <row r="620" spans="1:1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</row>
    <row r="621" spans="1:1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</row>
    <row r="622" spans="1:1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</row>
    <row r="623" spans="1:1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</row>
    <row r="624" spans="1:1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</row>
    <row r="625" spans="1:1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</row>
    <row r="626" spans="1:1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</row>
    <row r="627" spans="1:1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</row>
    <row r="628" spans="1:1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</row>
    <row r="629" spans="1:1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</row>
    <row r="630" spans="1:1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</row>
    <row r="631" spans="1:1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</row>
    <row r="632" spans="1:1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</row>
    <row r="633" spans="1:1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</row>
    <row r="634" spans="1:1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</row>
    <row r="635" spans="1:1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</row>
    <row r="636" spans="1:1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</row>
    <row r="637" spans="1:1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</row>
    <row r="638" spans="1:1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</row>
    <row r="639" spans="1:1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</row>
    <row r="640" spans="1:1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</row>
    <row r="641" spans="1:1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</row>
    <row r="642" spans="1:1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</row>
    <row r="643" spans="1:1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</row>
    <row r="644" spans="1:1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</row>
    <row r="645" spans="1:1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</row>
    <row r="646" spans="1:1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</row>
    <row r="647" spans="1:1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</row>
    <row r="648" spans="1:1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</row>
    <row r="649" spans="1:1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</row>
    <row r="650" spans="1:1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</row>
    <row r="651" spans="1:1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</row>
    <row r="652" spans="1:1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</row>
    <row r="653" spans="1:1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</row>
    <row r="654" spans="1:1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</row>
    <row r="655" spans="1:1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</row>
    <row r="656" spans="1:1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</row>
    <row r="657" spans="1:1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</row>
    <row r="658" spans="1:1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</row>
    <row r="659" spans="1:1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</row>
    <row r="660" spans="1:1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</row>
    <row r="661" spans="1:1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</row>
    <row r="662" spans="1:1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</row>
    <row r="663" spans="1:1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</row>
    <row r="664" spans="1:1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</row>
    <row r="665" spans="1:1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</row>
    <row r="666" spans="1:1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</row>
    <row r="667" spans="1:1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</row>
    <row r="668" spans="1:1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</row>
    <row r="669" spans="1:1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</row>
    <row r="670" spans="1:1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</row>
    <row r="671" spans="1:1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</row>
    <row r="672" spans="1:1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</row>
    <row r="673" spans="1:1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</row>
    <row r="674" spans="1:1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</row>
    <row r="675" spans="1:1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</row>
    <row r="676" spans="1:1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</row>
    <row r="677" spans="1:1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</row>
    <row r="678" spans="1:1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</row>
    <row r="679" spans="1:1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</row>
    <row r="680" spans="1:1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</row>
    <row r="681" spans="1:1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</row>
    <row r="682" spans="1:1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</row>
    <row r="683" spans="1:1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</row>
    <row r="684" spans="1:1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</row>
    <row r="685" spans="1:1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</row>
    <row r="686" spans="1:1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</row>
    <row r="687" spans="1:1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</row>
    <row r="688" spans="1:1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</row>
    <row r="689" spans="1:1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</row>
    <row r="690" spans="1:1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</row>
    <row r="691" spans="1:1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</row>
    <row r="692" spans="1:1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</row>
    <row r="693" spans="1:1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</row>
    <row r="694" spans="1:1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</row>
    <row r="695" spans="1:1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</row>
    <row r="696" spans="1:1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</row>
    <row r="697" spans="1:1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</row>
    <row r="698" spans="1:1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</row>
    <row r="699" spans="1:1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</row>
    <row r="700" spans="1:1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</row>
    <row r="701" spans="1:1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</row>
    <row r="702" spans="1:1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</row>
    <row r="703" spans="1:1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</row>
    <row r="704" spans="1:1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</row>
    <row r="705" spans="1:1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</row>
    <row r="706" spans="1:1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</row>
    <row r="707" spans="1:1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</row>
    <row r="708" spans="1:1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</row>
    <row r="709" spans="1:1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</row>
    <row r="710" spans="1:1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</row>
    <row r="711" spans="1:1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</row>
    <row r="712" spans="1:1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</row>
    <row r="713" spans="1:1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</row>
    <row r="714" spans="1:1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</row>
    <row r="715" spans="1:1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</row>
    <row r="716" spans="1:1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</row>
    <row r="717" spans="1:1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</row>
    <row r="718" spans="1:1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</row>
    <row r="719" spans="1:1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</row>
    <row r="720" spans="1:1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</row>
    <row r="721" spans="1:1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</row>
    <row r="722" spans="1:1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</row>
    <row r="723" spans="1:1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</row>
    <row r="724" spans="1:1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</row>
    <row r="725" spans="1:1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</row>
    <row r="726" spans="1:1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</row>
    <row r="727" spans="1:1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</row>
    <row r="728" spans="1:1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</row>
    <row r="729" spans="1:1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</row>
    <row r="730" spans="1:1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</row>
    <row r="731" spans="1:1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</row>
    <row r="732" spans="1:1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</row>
    <row r="733" spans="1:1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</row>
    <row r="734" spans="1:1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</row>
    <row r="735" spans="1:1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</row>
    <row r="736" spans="1:1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</row>
    <row r="737" spans="1:1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</row>
    <row r="738" spans="1:1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</row>
    <row r="739" spans="1:1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</row>
    <row r="740" spans="1:1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</row>
    <row r="741" spans="1:1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</row>
    <row r="742" spans="1:1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</row>
    <row r="743" spans="1:1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</row>
    <row r="744" spans="1:1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</row>
    <row r="745" spans="1:1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</row>
    <row r="746" spans="1:1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</row>
    <row r="747" spans="1:1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</row>
    <row r="748" spans="1:1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</row>
    <row r="749" spans="1:1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</row>
    <row r="750" spans="1:1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</row>
    <row r="751" spans="1:1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</row>
    <row r="752" spans="1:1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</row>
    <row r="753" spans="1:1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</row>
    <row r="754" spans="1:1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</row>
    <row r="755" spans="1:1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</row>
    <row r="756" spans="1:1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</row>
    <row r="757" spans="1:1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</row>
    <row r="758" spans="1:1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</row>
    <row r="759" spans="1:1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</row>
    <row r="760" spans="1:1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</row>
    <row r="761" spans="1:1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</row>
    <row r="762" spans="1:1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</row>
    <row r="763" spans="1:1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</row>
    <row r="764" spans="1:1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</row>
    <row r="765" spans="1:1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</row>
    <row r="766" spans="1:1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</row>
    <row r="767" spans="1:1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</row>
    <row r="768" spans="1:1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</row>
    <row r="769" spans="1:1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</row>
    <row r="770" spans="1:1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</row>
    <row r="771" spans="1:1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</row>
    <row r="772" spans="1:1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</row>
    <row r="773" spans="1:1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</row>
    <row r="774" spans="1:1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</row>
    <row r="775" spans="1:1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</row>
    <row r="776" spans="1:1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</row>
    <row r="777" spans="1:1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</row>
    <row r="778" spans="1:1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</row>
    <row r="779" spans="1:1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</row>
    <row r="780" spans="1:1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</row>
    <row r="781" spans="1:1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</row>
    <row r="782" spans="1:1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</row>
    <row r="783" spans="1:1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</row>
    <row r="784" spans="1:1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</row>
    <row r="785" spans="1:1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</row>
    <row r="786" spans="1:1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</row>
    <row r="787" spans="1:1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</row>
    <row r="788" spans="1:1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</row>
    <row r="789" spans="1:1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</row>
    <row r="790" spans="1:1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</row>
    <row r="791" spans="1:1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</row>
    <row r="792" spans="1:1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</row>
    <row r="793" spans="1:1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</row>
    <row r="794" spans="1:1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</row>
    <row r="795" spans="1:1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</row>
    <row r="796" spans="1:1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</row>
    <row r="797" spans="1:1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</row>
    <row r="798" spans="1:1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</row>
    <row r="799" spans="1:1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</row>
    <row r="800" spans="1:1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</row>
    <row r="801" spans="1:1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</row>
    <row r="802" spans="1:1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</row>
    <row r="803" spans="1:1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</row>
    <row r="804" spans="1:1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</row>
    <row r="805" spans="1:1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</row>
    <row r="806" spans="1:1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</row>
    <row r="807" spans="1:1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</row>
    <row r="808" spans="1:1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</row>
    <row r="809" spans="1:1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</row>
    <row r="810" spans="1:1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</row>
    <row r="811" spans="1:1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</row>
    <row r="812" spans="1:1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</row>
    <row r="813" spans="1:1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</row>
    <row r="814" spans="1:1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</row>
    <row r="815" spans="1:1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</row>
    <row r="816" spans="1:1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</row>
    <row r="817" spans="1:1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</row>
    <row r="818" spans="1:1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</row>
    <row r="819" spans="1:1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</row>
    <row r="820" spans="1:1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</row>
    <row r="821" spans="1:1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</row>
    <row r="822" spans="1:1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</row>
    <row r="823" spans="1:1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</row>
    <row r="824" spans="1:1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</row>
    <row r="825" spans="1:1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</row>
    <row r="826" spans="1:1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</row>
    <row r="827" spans="1:1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</row>
    <row r="828" spans="1:1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</row>
    <row r="829" spans="1:1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</row>
    <row r="830" spans="1:1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</row>
    <row r="831" spans="1:1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</row>
    <row r="832" spans="1:1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</row>
    <row r="833" spans="1:1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</row>
    <row r="834" spans="1:1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</row>
    <row r="835" spans="1:1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</row>
    <row r="836" spans="1:1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</row>
    <row r="837" spans="1:1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</row>
    <row r="838" spans="1:1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</row>
    <row r="839" spans="1:1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</row>
    <row r="840" spans="1:1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</row>
    <row r="841" spans="1:1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</row>
    <row r="842" spans="1:1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</row>
    <row r="843" spans="1:1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</row>
    <row r="844" spans="1:1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</row>
    <row r="845" spans="1:1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</row>
    <row r="846" spans="1:1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</row>
    <row r="847" spans="1:1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</row>
    <row r="848" spans="1:1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</row>
    <row r="849" spans="1:1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</row>
    <row r="850" spans="1:1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</row>
    <row r="851" spans="1:1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</row>
    <row r="852" spans="1:1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</row>
    <row r="853" spans="1:1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</row>
    <row r="854" spans="1:1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</row>
    <row r="855" spans="1:1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</row>
    <row r="856" spans="1:1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</row>
    <row r="857" spans="1:1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</row>
    <row r="858" spans="1:1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</row>
    <row r="859" spans="1:1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</row>
    <row r="860" spans="1:1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</row>
    <row r="861" spans="1:1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</row>
    <row r="862" spans="1:1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</row>
    <row r="863" spans="1:1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</row>
    <row r="864" spans="1:1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</row>
    <row r="865" spans="1:1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</row>
    <row r="866" spans="1:1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</row>
    <row r="867" spans="1:1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</row>
    <row r="868" spans="1:1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</row>
    <row r="869" spans="1:1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</row>
    <row r="870" spans="1:1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</row>
    <row r="871" spans="1:1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</row>
    <row r="872" spans="1:1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</row>
    <row r="873" spans="1:1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</row>
    <row r="874" spans="1:1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</row>
    <row r="875" spans="1:1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</row>
    <row r="876" spans="1:1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</row>
    <row r="877" spans="1:1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</row>
    <row r="878" spans="1:1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</row>
    <row r="879" spans="1:1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</row>
    <row r="880" spans="1:1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</row>
    <row r="881" spans="1:1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</row>
    <row r="882" spans="1:1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</row>
    <row r="883" spans="1:1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</row>
    <row r="884" spans="1:1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</row>
    <row r="885" spans="1:1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</row>
    <row r="886" spans="1:1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</row>
    <row r="887" spans="1:1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</row>
    <row r="888" spans="1:1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</row>
    <row r="889" spans="1:1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</row>
    <row r="890" spans="1:1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</row>
    <row r="891" spans="1:1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</row>
    <row r="892" spans="1:1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</row>
    <row r="893" spans="1:1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</row>
    <row r="894" spans="1:1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</row>
    <row r="895" spans="1:1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</row>
    <row r="896" spans="1:1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</row>
    <row r="897" spans="1:14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</row>
    <row r="898" spans="1:14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</row>
    <row r="899" spans="1:14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</row>
    <row r="900" spans="1:14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</row>
    <row r="901" spans="1:14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</row>
    <row r="902" spans="1:14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</row>
    <row r="903" spans="1:14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</row>
    <row r="904" spans="1:14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</row>
    <row r="905" spans="1:14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</row>
    <row r="906" spans="1:14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</row>
    <row r="907" spans="1:14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</row>
    <row r="908" spans="1:14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</row>
    <row r="909" spans="1:14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</row>
    <row r="910" spans="1:14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</row>
    <row r="911" spans="1:14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</row>
    <row r="912" spans="1:14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</row>
    <row r="913" spans="1:14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</row>
    <row r="914" spans="1:14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</row>
    <row r="915" spans="1:14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</row>
    <row r="916" spans="1:14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</row>
    <row r="917" spans="1:14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</row>
    <row r="918" spans="1:14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</row>
    <row r="919" spans="1:14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</row>
    <row r="920" spans="1:14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</row>
    <row r="921" spans="1:14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</row>
    <row r="922" spans="1:14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</row>
    <row r="923" spans="1:14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</row>
    <row r="924" spans="1:14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</row>
    <row r="925" spans="1:14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</row>
    <row r="926" spans="1:14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</row>
    <row r="927" spans="1:14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</row>
    <row r="928" spans="1:14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</row>
    <row r="929" spans="1:14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</row>
    <row r="930" spans="1:14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</row>
    <row r="931" spans="1:14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</row>
    <row r="932" spans="1:14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</row>
    <row r="933" spans="1:14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</row>
    <row r="934" spans="1:14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</row>
    <row r="935" spans="1:14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</row>
    <row r="936" spans="1:14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</row>
    <row r="937" spans="1:14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</row>
    <row r="938" spans="1:14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</row>
    <row r="939" spans="1:14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</row>
    <row r="940" spans="1:14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</row>
    <row r="941" spans="1:14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</row>
    <row r="942" spans="1:14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</row>
    <row r="943" spans="1:14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</row>
    <row r="944" spans="1:14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</row>
    <row r="945" spans="1:14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</row>
    <row r="946" spans="1:14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</row>
    <row r="947" spans="1:14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</row>
    <row r="948" spans="1:14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</row>
    <row r="949" spans="1:14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</row>
    <row r="950" spans="1:14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</row>
    <row r="951" spans="1:14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</row>
    <row r="952" spans="1:14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</row>
    <row r="953" spans="1:14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</row>
    <row r="954" spans="1:14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</row>
    <row r="955" spans="1:14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</row>
    <row r="956" spans="1:14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</row>
    <row r="957" spans="1:14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</row>
    <row r="958" spans="1:14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</row>
    <row r="959" spans="1:14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</row>
    <row r="960" spans="1:14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</row>
    <row r="961" spans="1:14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</row>
    <row r="962" spans="1:14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</row>
    <row r="963" spans="1:14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</row>
    <row r="964" spans="1:14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</row>
    <row r="965" spans="1:14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</row>
    <row r="966" spans="1:14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</row>
    <row r="967" spans="1:14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</row>
    <row r="968" spans="1:14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</row>
    <row r="969" spans="1:14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</row>
    <row r="970" spans="1:14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</row>
    <row r="971" spans="1:14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</row>
    <row r="972" spans="1:14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</row>
    <row r="973" spans="1:14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</row>
    <row r="974" spans="1:14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</row>
    <row r="975" spans="1:14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</row>
  </sheetData>
  <customSheetViews>
    <customSheetView guid="{AA860ED2-780B-4327-88D7-990D3A99499B}" scale="90" showGridLines="0" fitToPage="1">
      <selection activeCell="C13" sqref="C13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Q976"/>
  <sheetViews>
    <sheetView showGridLines="0" view="pageBreakPreview" zoomScale="90" zoomScaleNormal="90" zoomScaleSheetLayoutView="90" zoomScalePageLayoutView="73" workbookViewId="0">
      <selection activeCell="C8" sqref="C8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5.7109375" style="1" bestFit="1" customWidth="1"/>
    <col min="3" max="3" width="138.7109375" style="1" customWidth="1"/>
    <col min="4" max="4" width="20.85546875" style="196" customWidth="1"/>
    <col min="5" max="5" width="13.7109375" style="24" customWidth="1"/>
    <col min="6" max="6" width="42.28515625" style="1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27.75" customHeight="1" x14ac:dyDescent="0.25">
      <c r="A2" s="80" t="str">
        <f>'ÍNDEX SUBVENCIONS'!B27</f>
        <v>3.6</v>
      </c>
      <c r="B2" s="81" t="s">
        <v>97</v>
      </c>
      <c r="C2" s="178" t="str">
        <f>'ÍNDEX SUBVENCIONS'!C27:D27</f>
        <v xml:space="preserve">Convenis interadministratius a subscriure entre organismes públics i entitats de dret públic vinculades o dependents d'una mateixa administració pública i convenis amb subjectes de dret privat </v>
      </c>
      <c r="D2" s="202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SUBVENCIONS'!C29</f>
        <v>3.6.2</v>
      </c>
      <c r="B3" s="83" t="s">
        <v>98</v>
      </c>
      <c r="C3" s="83" t="str">
        <f>'ÍNDEX SUBVENCIONS'!D29</f>
        <v>Modificacions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45" x14ac:dyDescent="0.25">
      <c r="A6" s="51" t="s">
        <v>104</v>
      </c>
      <c r="B6" s="84" t="s">
        <v>105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60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60" x14ac:dyDescent="0.25">
      <c r="A9" s="51" t="s">
        <v>117</v>
      </c>
      <c r="B9" s="53" t="s">
        <v>118</v>
      </c>
      <c r="C9" s="54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60" x14ac:dyDescent="0.25">
      <c r="A10" s="51" t="s">
        <v>120</v>
      </c>
      <c r="B10" s="53" t="s">
        <v>118</v>
      </c>
      <c r="C10" s="54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51" t="s">
        <v>122</v>
      </c>
      <c r="B11" s="53" t="s">
        <v>123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3.5" customHeight="1" thickBot="1" x14ac:dyDescent="0.3">
      <c r="A13" s="29" t="s">
        <v>127</v>
      </c>
      <c r="B13" s="44" t="s">
        <v>204</v>
      </c>
      <c r="C13" s="43" t="s">
        <v>205</v>
      </c>
      <c r="D13" s="192" t="str">
        <f>+D11</f>
        <v>Informe proposta/Proposta de resolució</v>
      </c>
      <c r="E13" s="77" t="s">
        <v>108</v>
      </c>
      <c r="F13" s="7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</row>
  </sheetData>
  <customSheetViews>
    <customSheetView guid="{AA860ED2-780B-4327-88D7-990D3A99499B}" scale="90" showGridLines="0" fitToPage="1">
      <selection activeCell="C13" sqref="C13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1012"/>
  <sheetViews>
    <sheetView showGridLines="0" view="pageBreakPreview" topLeftCell="B37" zoomScaleNormal="100" zoomScaleSheetLayoutView="100" workbookViewId="0">
      <selection activeCell="C42" sqref="C42"/>
    </sheetView>
  </sheetViews>
  <sheetFormatPr baseColWidth="10" defaultColWidth="14.42578125" defaultRowHeight="15" customHeight="1" x14ac:dyDescent="0.25"/>
  <cols>
    <col min="1" max="1" width="9.140625" style="1" hidden="1" customWidth="1"/>
    <col min="2" max="2" width="6" style="1" customWidth="1"/>
    <col min="3" max="3" width="6.85546875" style="1" customWidth="1"/>
    <col min="4" max="4" width="80" style="1" customWidth="1"/>
    <col min="5" max="6" width="11.42578125" style="24" customWidth="1"/>
    <col min="7" max="7" width="11.42578125" style="176" customWidth="1"/>
    <col min="8" max="25" width="10.7109375" style="1" customWidth="1"/>
    <col min="26" max="16384" width="14.42578125" style="1"/>
  </cols>
  <sheetData>
    <row r="1" spans="1:7" ht="30.75" customHeight="1" x14ac:dyDescent="0.25">
      <c r="A1" s="127"/>
      <c r="B1" s="137" t="s">
        <v>2</v>
      </c>
      <c r="C1" s="243" t="s">
        <v>3</v>
      </c>
      <c r="D1" s="244"/>
      <c r="E1" s="138" t="s">
        <v>4</v>
      </c>
      <c r="F1" s="138" t="s">
        <v>5</v>
      </c>
      <c r="G1" s="138" t="s">
        <v>6</v>
      </c>
    </row>
    <row r="2" spans="1:7" ht="17.25" customHeight="1" x14ac:dyDescent="0.25">
      <c r="A2" s="128"/>
      <c r="B2" s="139" t="s">
        <v>7</v>
      </c>
      <c r="C2" s="239" t="s">
        <v>8</v>
      </c>
      <c r="D2" s="246"/>
      <c r="E2" s="170"/>
      <c r="F2" s="170"/>
      <c r="G2" s="174"/>
    </row>
    <row r="3" spans="1:7" ht="17.25" customHeight="1" x14ac:dyDescent="0.25">
      <c r="A3" s="129"/>
      <c r="B3" s="140"/>
      <c r="C3" s="57" t="s">
        <v>9</v>
      </c>
      <c r="D3" s="2" t="s">
        <v>10</v>
      </c>
      <c r="E3" s="168" t="s">
        <v>11</v>
      </c>
      <c r="F3" s="168" t="s">
        <v>12</v>
      </c>
      <c r="G3" s="168" t="s">
        <v>12</v>
      </c>
    </row>
    <row r="4" spans="1:7" ht="17.25" customHeight="1" x14ac:dyDescent="0.25">
      <c r="A4" s="129"/>
      <c r="B4" s="140"/>
      <c r="C4" s="57" t="s">
        <v>13</v>
      </c>
      <c r="D4" s="2" t="s">
        <v>14</v>
      </c>
      <c r="E4" s="168" t="s">
        <v>11</v>
      </c>
      <c r="F4" s="168" t="s">
        <v>12</v>
      </c>
      <c r="G4" s="168" t="s">
        <v>12</v>
      </c>
    </row>
    <row r="5" spans="1:7" ht="17.25" customHeight="1" x14ac:dyDescent="0.25">
      <c r="A5" s="129"/>
      <c r="B5" s="140"/>
      <c r="C5" s="57" t="s">
        <v>15</v>
      </c>
      <c r="D5" s="2" t="s">
        <v>16</v>
      </c>
      <c r="E5" s="168" t="s">
        <v>17</v>
      </c>
      <c r="F5" s="168" t="s">
        <v>12</v>
      </c>
      <c r="G5" s="168" t="s">
        <v>12</v>
      </c>
    </row>
    <row r="6" spans="1:7" ht="17.25" customHeight="1" x14ac:dyDescent="0.25">
      <c r="A6" s="129"/>
      <c r="B6" s="140"/>
      <c r="C6" s="57" t="s">
        <v>18</v>
      </c>
      <c r="D6" s="2" t="s">
        <v>19</v>
      </c>
      <c r="E6" s="168" t="s">
        <v>20</v>
      </c>
      <c r="F6" s="168" t="s">
        <v>12</v>
      </c>
      <c r="G6" s="168" t="s">
        <v>12</v>
      </c>
    </row>
    <row r="7" spans="1:7" ht="17.25" customHeight="1" x14ac:dyDescent="0.25">
      <c r="A7" s="129"/>
      <c r="B7" s="140"/>
      <c r="C7" s="57"/>
      <c r="D7" s="47"/>
      <c r="E7" s="171"/>
      <c r="F7" s="171"/>
      <c r="G7" s="175"/>
    </row>
    <row r="8" spans="1:7" ht="18.75" customHeight="1" x14ac:dyDescent="0.25">
      <c r="A8" s="129"/>
      <c r="B8" s="141" t="s">
        <v>21</v>
      </c>
      <c r="C8" s="245" t="s">
        <v>22</v>
      </c>
      <c r="D8" s="242"/>
      <c r="E8" s="171"/>
      <c r="F8" s="171"/>
      <c r="G8" s="175"/>
    </row>
    <row r="9" spans="1:7" ht="17.25" customHeight="1" x14ac:dyDescent="0.25">
      <c r="A9" s="129"/>
      <c r="B9" s="142"/>
      <c r="C9" s="57" t="s">
        <v>23</v>
      </c>
      <c r="D9" s="2" t="s">
        <v>24</v>
      </c>
      <c r="E9" s="168" t="s">
        <v>25</v>
      </c>
      <c r="F9" s="168" t="s">
        <v>12</v>
      </c>
      <c r="G9" s="168" t="s">
        <v>12</v>
      </c>
    </row>
    <row r="10" spans="1:7" ht="17.25" customHeight="1" x14ac:dyDescent="0.25">
      <c r="A10" s="129"/>
      <c r="B10" s="140"/>
      <c r="C10" s="57" t="s">
        <v>26</v>
      </c>
      <c r="D10" s="2" t="s">
        <v>19</v>
      </c>
      <c r="E10" s="168" t="s">
        <v>27</v>
      </c>
      <c r="F10" s="168" t="s">
        <v>12</v>
      </c>
      <c r="G10" s="168" t="s">
        <v>12</v>
      </c>
    </row>
    <row r="11" spans="1:7" ht="17.25" customHeight="1" x14ac:dyDescent="0.25">
      <c r="A11" s="129"/>
      <c r="B11" s="140"/>
      <c r="C11" s="3"/>
      <c r="D11" s="2"/>
      <c r="E11" s="171"/>
      <c r="F11" s="171"/>
      <c r="G11" s="175"/>
    </row>
    <row r="12" spans="1:7" ht="17.25" customHeight="1" x14ac:dyDescent="0.25">
      <c r="A12" s="129"/>
      <c r="B12" s="141" t="s">
        <v>28</v>
      </c>
      <c r="C12" s="245" t="s">
        <v>29</v>
      </c>
      <c r="D12" s="242"/>
      <c r="E12" s="171"/>
      <c r="F12" s="171"/>
      <c r="G12" s="175"/>
    </row>
    <row r="13" spans="1:7" ht="17.25" customHeight="1" x14ac:dyDescent="0.25">
      <c r="A13" s="129"/>
      <c r="B13" s="140"/>
      <c r="C13" s="57" t="s">
        <v>30</v>
      </c>
      <c r="D13" s="2" t="s">
        <v>24</v>
      </c>
      <c r="E13" s="168" t="s">
        <v>25</v>
      </c>
      <c r="F13" s="168" t="s">
        <v>12</v>
      </c>
      <c r="G13" s="168" t="s">
        <v>12</v>
      </c>
    </row>
    <row r="14" spans="1:7" ht="17.25" customHeight="1" x14ac:dyDescent="0.25">
      <c r="A14" s="129"/>
      <c r="B14" s="140"/>
      <c r="C14" s="57" t="s">
        <v>31</v>
      </c>
      <c r="D14" s="2" t="s">
        <v>19</v>
      </c>
      <c r="E14" s="168" t="s">
        <v>27</v>
      </c>
      <c r="F14" s="168" t="s">
        <v>12</v>
      </c>
      <c r="G14" s="168" t="s">
        <v>12</v>
      </c>
    </row>
    <row r="15" spans="1:7" ht="17.25" customHeight="1" x14ac:dyDescent="0.25">
      <c r="A15" s="130"/>
      <c r="B15" s="142"/>
      <c r="C15" s="57"/>
      <c r="D15" s="48"/>
      <c r="E15" s="171"/>
      <c r="F15" s="171"/>
      <c r="G15" s="175"/>
    </row>
    <row r="16" spans="1:7" ht="21" customHeight="1" x14ac:dyDescent="0.25">
      <c r="A16" s="130"/>
      <c r="B16" s="143">
        <v>42828</v>
      </c>
      <c r="C16" s="245" t="s">
        <v>32</v>
      </c>
      <c r="D16" s="242"/>
      <c r="E16" s="171"/>
      <c r="F16" s="171"/>
      <c r="G16" s="175"/>
    </row>
    <row r="17" spans="1:7" ht="17.25" customHeight="1" x14ac:dyDescent="0.25">
      <c r="A17" s="129"/>
      <c r="B17" s="141"/>
      <c r="C17" s="57" t="s">
        <v>33</v>
      </c>
      <c r="D17" s="2" t="s">
        <v>34</v>
      </c>
      <c r="E17" s="169" t="s">
        <v>35</v>
      </c>
      <c r="F17" s="168" t="s">
        <v>12</v>
      </c>
      <c r="G17" s="168" t="s">
        <v>12</v>
      </c>
    </row>
    <row r="18" spans="1:7" ht="17.25" customHeight="1" x14ac:dyDescent="0.25">
      <c r="A18" s="129"/>
      <c r="B18" s="141"/>
      <c r="C18" s="57" t="s">
        <v>36</v>
      </c>
      <c r="D18" s="2" t="s">
        <v>37</v>
      </c>
      <c r="E18" s="169" t="s">
        <v>38</v>
      </c>
      <c r="F18" s="168" t="s">
        <v>12</v>
      </c>
      <c r="G18" s="168" t="s">
        <v>12</v>
      </c>
    </row>
    <row r="19" spans="1:7" ht="17.25" customHeight="1" x14ac:dyDescent="0.25">
      <c r="A19" s="129"/>
      <c r="B19" s="141"/>
      <c r="C19" s="57" t="s">
        <v>39</v>
      </c>
      <c r="D19" s="2" t="s">
        <v>19</v>
      </c>
      <c r="E19" s="169" t="s">
        <v>40</v>
      </c>
      <c r="F19" s="168" t="s">
        <v>12</v>
      </c>
      <c r="G19" s="168" t="s">
        <v>12</v>
      </c>
    </row>
    <row r="20" spans="1:7" ht="17.25" customHeight="1" x14ac:dyDescent="0.25">
      <c r="A20" s="130"/>
      <c r="B20" s="141"/>
      <c r="C20" s="2"/>
      <c r="D20" s="2"/>
      <c r="E20" s="168"/>
      <c r="F20" s="168"/>
      <c r="G20" s="175"/>
    </row>
    <row r="21" spans="1:7" ht="30.75" customHeight="1" x14ac:dyDescent="0.25">
      <c r="A21" s="131"/>
      <c r="B21" s="144">
        <v>42858</v>
      </c>
      <c r="C21" s="241" t="s">
        <v>41</v>
      </c>
      <c r="D21" s="242"/>
      <c r="E21" s="168"/>
      <c r="F21" s="168"/>
      <c r="G21" s="175"/>
    </row>
    <row r="22" spans="1:7" ht="17.25" customHeight="1" x14ac:dyDescent="0.25">
      <c r="A22" s="132"/>
      <c r="B22" s="145"/>
      <c r="C22" s="57" t="s">
        <v>42</v>
      </c>
      <c r="D22" s="102" t="s">
        <v>43</v>
      </c>
      <c r="E22" s="168" t="s">
        <v>44</v>
      </c>
      <c r="F22" s="168" t="s">
        <v>12</v>
      </c>
      <c r="G22" s="168" t="s">
        <v>12</v>
      </c>
    </row>
    <row r="23" spans="1:7" x14ac:dyDescent="0.25">
      <c r="A23" s="132"/>
      <c r="B23" s="145"/>
      <c r="C23" s="57" t="s">
        <v>45</v>
      </c>
      <c r="D23" s="2" t="s">
        <v>16</v>
      </c>
      <c r="E23" s="182" t="s">
        <v>44</v>
      </c>
      <c r="F23" s="168" t="s">
        <v>12</v>
      </c>
      <c r="G23" s="168" t="s">
        <v>12</v>
      </c>
    </row>
    <row r="24" spans="1:7" ht="17.25" customHeight="1" x14ac:dyDescent="0.25">
      <c r="A24" s="132"/>
      <c r="B24" s="146"/>
      <c r="C24" s="57" t="s">
        <v>46</v>
      </c>
      <c r="D24" s="2" t="s">
        <v>19</v>
      </c>
      <c r="E24" s="168" t="s">
        <v>44</v>
      </c>
      <c r="F24" s="168" t="s">
        <v>12</v>
      </c>
      <c r="G24" s="168" t="s">
        <v>12</v>
      </c>
    </row>
    <row r="25" spans="1:7" ht="17.25" customHeight="1" x14ac:dyDescent="0.25">
      <c r="A25" s="129"/>
      <c r="B25" s="141"/>
      <c r="C25" s="57" t="s">
        <v>47</v>
      </c>
      <c r="D25" s="4" t="s">
        <v>37</v>
      </c>
      <c r="E25" s="180" t="s">
        <v>48</v>
      </c>
      <c r="F25" s="168" t="s">
        <v>12</v>
      </c>
      <c r="G25" s="168" t="s">
        <v>12</v>
      </c>
    </row>
    <row r="26" spans="1:7" ht="17.25" customHeight="1" x14ac:dyDescent="0.25">
      <c r="A26" s="130"/>
      <c r="B26" s="141"/>
      <c r="C26" s="245"/>
      <c r="D26" s="242"/>
      <c r="E26" s="168"/>
      <c r="F26" s="168"/>
      <c r="G26" s="175"/>
    </row>
    <row r="27" spans="1:7" ht="45" customHeight="1" x14ac:dyDescent="0.25">
      <c r="A27" s="5"/>
      <c r="B27" s="143" t="s">
        <v>49</v>
      </c>
      <c r="C27" s="241" t="s">
        <v>50</v>
      </c>
      <c r="D27" s="242"/>
      <c r="E27" s="171"/>
      <c r="F27" s="171"/>
      <c r="G27" s="183" t="s">
        <v>51</v>
      </c>
    </row>
    <row r="28" spans="1:7" ht="17.25" customHeight="1" x14ac:dyDescent="0.25">
      <c r="A28" s="129"/>
      <c r="B28" s="142"/>
      <c r="C28" s="57" t="s">
        <v>52</v>
      </c>
      <c r="D28" s="3" t="s">
        <v>53</v>
      </c>
      <c r="E28" s="168" t="s">
        <v>12</v>
      </c>
      <c r="F28" s="168" t="s">
        <v>12</v>
      </c>
      <c r="G28" s="180" t="s">
        <v>54</v>
      </c>
    </row>
    <row r="29" spans="1:7" ht="17.25" customHeight="1" x14ac:dyDescent="0.25">
      <c r="A29" s="129"/>
      <c r="B29" s="142"/>
      <c r="C29" s="57" t="s">
        <v>55</v>
      </c>
      <c r="D29" s="2" t="s">
        <v>56</v>
      </c>
      <c r="E29" s="168" t="s">
        <v>12</v>
      </c>
      <c r="F29" s="168" t="s">
        <v>12</v>
      </c>
      <c r="G29" s="180" t="s">
        <v>57</v>
      </c>
    </row>
    <row r="30" spans="1:7" ht="17.25" customHeight="1" x14ac:dyDescent="0.25">
      <c r="A30" s="129"/>
      <c r="B30" s="142"/>
      <c r="C30" s="57" t="s">
        <v>58</v>
      </c>
      <c r="D30" s="2" t="s">
        <v>59</v>
      </c>
      <c r="E30" s="168" t="s">
        <v>12</v>
      </c>
      <c r="F30" s="168" t="s">
        <v>12</v>
      </c>
      <c r="G30" s="180" t="s">
        <v>57</v>
      </c>
    </row>
    <row r="31" spans="1:7" ht="17.25" customHeight="1" x14ac:dyDescent="0.25">
      <c r="A31" s="129"/>
      <c r="B31" s="142"/>
      <c r="C31" s="57" t="s">
        <v>60</v>
      </c>
      <c r="D31" s="2" t="s">
        <v>61</v>
      </c>
      <c r="E31" s="168" t="s">
        <v>12</v>
      </c>
      <c r="F31" s="168" t="s">
        <v>12</v>
      </c>
      <c r="G31" s="180" t="s">
        <v>62</v>
      </c>
    </row>
    <row r="32" spans="1:7" ht="17.25" customHeight="1" x14ac:dyDescent="0.25">
      <c r="A32" s="133"/>
      <c r="B32" s="147"/>
      <c r="C32" s="57" t="s">
        <v>63</v>
      </c>
      <c r="D32" s="2" t="s">
        <v>64</v>
      </c>
      <c r="E32" s="168" t="s">
        <v>12</v>
      </c>
      <c r="F32" s="168" t="s">
        <v>12</v>
      </c>
      <c r="G32" s="180" t="s">
        <v>65</v>
      </c>
    </row>
    <row r="33" spans="1:7" ht="17.25" customHeight="1" x14ac:dyDescent="0.25">
      <c r="A33" s="130"/>
      <c r="B33" s="141"/>
      <c r="C33" s="57"/>
      <c r="D33" s="2"/>
      <c r="E33" s="168"/>
      <c r="F33" s="168"/>
      <c r="G33" s="180"/>
    </row>
    <row r="34" spans="1:7" ht="29.25" customHeight="1" x14ac:dyDescent="0.25">
      <c r="A34" s="5"/>
      <c r="B34" s="143" t="s">
        <v>66</v>
      </c>
      <c r="C34" s="241" t="s">
        <v>67</v>
      </c>
      <c r="D34" s="242"/>
      <c r="E34" s="168"/>
      <c r="F34" s="168"/>
      <c r="G34" s="183" t="s">
        <v>68</v>
      </c>
    </row>
    <row r="35" spans="1:7" ht="17.25" customHeight="1" x14ac:dyDescent="0.25">
      <c r="A35" s="129"/>
      <c r="B35" s="142"/>
      <c r="C35" s="57" t="s">
        <v>69</v>
      </c>
      <c r="D35" s="3" t="s">
        <v>53</v>
      </c>
      <c r="E35" s="168" t="s">
        <v>12</v>
      </c>
      <c r="F35" s="168" t="s">
        <v>12</v>
      </c>
      <c r="G35" s="180" t="s">
        <v>70</v>
      </c>
    </row>
    <row r="36" spans="1:7" ht="17.25" customHeight="1" x14ac:dyDescent="0.25">
      <c r="A36" s="129"/>
      <c r="B36" s="142"/>
      <c r="C36" s="57" t="s">
        <v>71</v>
      </c>
      <c r="D36" s="2" t="s">
        <v>56</v>
      </c>
      <c r="E36" s="168" t="s">
        <v>12</v>
      </c>
      <c r="F36" s="168" t="s">
        <v>12</v>
      </c>
      <c r="G36" s="180" t="s">
        <v>72</v>
      </c>
    </row>
    <row r="37" spans="1:7" ht="17.25" customHeight="1" x14ac:dyDescent="0.25">
      <c r="A37" s="129"/>
      <c r="B37" s="142"/>
      <c r="C37" s="57" t="s">
        <v>73</v>
      </c>
      <c r="D37" s="2" t="s">
        <v>59</v>
      </c>
      <c r="E37" s="168" t="s">
        <v>12</v>
      </c>
      <c r="F37" s="168" t="s">
        <v>12</v>
      </c>
      <c r="G37" s="180" t="s">
        <v>72</v>
      </c>
    </row>
    <row r="38" spans="1:7" ht="17.25" customHeight="1" x14ac:dyDescent="0.25">
      <c r="A38" s="129"/>
      <c r="B38" s="142"/>
      <c r="C38" s="57" t="s">
        <v>74</v>
      </c>
      <c r="D38" s="2" t="s">
        <v>61</v>
      </c>
      <c r="E38" s="168" t="s">
        <v>12</v>
      </c>
      <c r="F38" s="168" t="s">
        <v>12</v>
      </c>
      <c r="G38" s="180" t="s">
        <v>75</v>
      </c>
    </row>
    <row r="39" spans="1:7" ht="17.25" customHeight="1" x14ac:dyDescent="0.25">
      <c r="A39" s="132"/>
      <c r="B39" s="146"/>
      <c r="C39" s="57" t="s">
        <v>76</v>
      </c>
      <c r="D39" s="2" t="s">
        <v>64</v>
      </c>
      <c r="E39" s="168" t="s">
        <v>12</v>
      </c>
      <c r="F39" s="168" t="s">
        <v>12</v>
      </c>
      <c r="G39" s="180" t="s">
        <v>77</v>
      </c>
    </row>
    <row r="40" spans="1:7" ht="17.25" customHeight="1" x14ac:dyDescent="0.25">
      <c r="A40" s="130"/>
      <c r="B40" s="141"/>
      <c r="C40" s="2"/>
      <c r="D40" s="2"/>
      <c r="E40" s="168"/>
      <c r="F40" s="168"/>
      <c r="G40" s="175"/>
    </row>
    <row r="41" spans="1:7" x14ac:dyDescent="0.25">
      <c r="A41" s="131"/>
      <c r="B41" s="144" t="s">
        <v>78</v>
      </c>
      <c r="C41" s="241" t="s">
        <v>226</v>
      </c>
      <c r="D41" s="242"/>
      <c r="E41" s="168"/>
      <c r="F41" s="168"/>
      <c r="G41" s="175"/>
    </row>
    <row r="42" spans="1:7" ht="17.25" customHeight="1" x14ac:dyDescent="0.25">
      <c r="A42" s="132"/>
      <c r="B42" s="145"/>
      <c r="C42" s="57" t="s">
        <v>79</v>
      </c>
      <c r="D42" s="102" t="s">
        <v>43</v>
      </c>
      <c r="E42" s="168" t="s">
        <v>12</v>
      </c>
      <c r="F42" s="168" t="s">
        <v>12</v>
      </c>
      <c r="G42" s="168" t="s">
        <v>12</v>
      </c>
    </row>
    <row r="43" spans="1:7" ht="17.25" customHeight="1" x14ac:dyDescent="0.25">
      <c r="A43" s="132"/>
      <c r="B43" s="145"/>
      <c r="C43" s="57" t="s">
        <v>80</v>
      </c>
      <c r="D43" s="102" t="s">
        <v>81</v>
      </c>
      <c r="E43" s="168" t="s">
        <v>12</v>
      </c>
      <c r="F43" s="168" t="s">
        <v>12</v>
      </c>
      <c r="G43" s="168" t="s">
        <v>12</v>
      </c>
    </row>
    <row r="44" spans="1:7" ht="17.25" customHeight="1" x14ac:dyDescent="0.25">
      <c r="A44" s="132"/>
      <c r="B44" s="146"/>
      <c r="C44" s="57" t="s">
        <v>82</v>
      </c>
      <c r="D44" s="4" t="s">
        <v>61</v>
      </c>
      <c r="E44" s="168" t="s">
        <v>12</v>
      </c>
      <c r="F44" s="168" t="s">
        <v>12</v>
      </c>
      <c r="G44" s="168" t="s">
        <v>12</v>
      </c>
    </row>
    <row r="45" spans="1:7" ht="17.25" customHeight="1" x14ac:dyDescent="0.25">
      <c r="A45" s="130"/>
      <c r="B45" s="141"/>
      <c r="C45" s="2"/>
      <c r="D45" s="2"/>
      <c r="E45" s="168"/>
      <c r="F45" s="168"/>
      <c r="G45" s="175"/>
    </row>
    <row r="46" spans="1:7" s="64" customFormat="1" x14ac:dyDescent="0.25">
      <c r="A46" s="66"/>
      <c r="B46" s="143" t="s">
        <v>83</v>
      </c>
      <c r="C46" s="239" t="s">
        <v>84</v>
      </c>
      <c r="D46" s="240"/>
      <c r="E46" s="168"/>
      <c r="F46" s="168"/>
      <c r="G46" s="175"/>
    </row>
    <row r="47" spans="1:7" s="64" customFormat="1" ht="17.25" customHeight="1" x14ac:dyDescent="0.25">
      <c r="A47" s="129"/>
      <c r="B47" s="142"/>
      <c r="C47" s="57" t="s">
        <v>85</v>
      </c>
      <c r="D47" s="3" t="s">
        <v>86</v>
      </c>
      <c r="E47" s="168" t="s">
        <v>12</v>
      </c>
      <c r="F47" s="168" t="s">
        <v>12</v>
      </c>
      <c r="G47" s="168" t="s">
        <v>12</v>
      </c>
    </row>
    <row r="48" spans="1:7" s="64" customFormat="1" ht="17.25" customHeight="1" x14ac:dyDescent="0.25">
      <c r="A48" s="129"/>
      <c r="B48" s="142"/>
      <c r="C48" s="57" t="s">
        <v>87</v>
      </c>
      <c r="D48" s="3" t="s">
        <v>56</v>
      </c>
      <c r="E48" s="168" t="s">
        <v>12</v>
      </c>
      <c r="F48" s="168" t="s">
        <v>12</v>
      </c>
      <c r="G48" s="168" t="s">
        <v>12</v>
      </c>
    </row>
    <row r="49" spans="1:7" s="64" customFormat="1" ht="17.25" customHeight="1" x14ac:dyDescent="0.25">
      <c r="A49" s="129"/>
      <c r="B49" s="142"/>
      <c r="C49" s="57" t="s">
        <v>88</v>
      </c>
      <c r="D49" s="3" t="s">
        <v>89</v>
      </c>
      <c r="E49" s="168" t="s">
        <v>12</v>
      </c>
      <c r="F49" s="168" t="s">
        <v>12</v>
      </c>
      <c r="G49" s="168" t="s">
        <v>12</v>
      </c>
    </row>
    <row r="50" spans="1:7" s="64" customFormat="1" ht="17.25" customHeight="1" x14ac:dyDescent="0.25">
      <c r="A50" s="132"/>
      <c r="B50" s="146"/>
      <c r="C50" s="57" t="s">
        <v>90</v>
      </c>
      <c r="D50" s="4" t="s">
        <v>19</v>
      </c>
      <c r="E50" s="168" t="s">
        <v>12</v>
      </c>
      <c r="F50" s="168" t="s">
        <v>12</v>
      </c>
      <c r="G50" s="168" t="s">
        <v>12</v>
      </c>
    </row>
    <row r="51" spans="1:7" ht="17.25" customHeight="1" x14ac:dyDescent="0.25">
      <c r="A51" s="130"/>
      <c r="B51" s="141"/>
      <c r="C51" s="2"/>
      <c r="D51" s="2"/>
      <c r="E51" s="168"/>
      <c r="F51" s="168"/>
      <c r="G51" s="175"/>
    </row>
    <row r="52" spans="1:7" x14ac:dyDescent="0.25">
      <c r="A52" s="134"/>
      <c r="B52" s="141" t="s">
        <v>91</v>
      </c>
      <c r="C52" s="239" t="s">
        <v>92</v>
      </c>
      <c r="D52" s="240"/>
      <c r="E52" s="168"/>
      <c r="F52" s="168"/>
      <c r="G52" s="175"/>
    </row>
    <row r="53" spans="1:7" ht="17.25" customHeight="1" x14ac:dyDescent="0.25">
      <c r="A53" s="135"/>
      <c r="B53" s="148"/>
      <c r="C53" s="2" t="s">
        <v>93</v>
      </c>
      <c r="D53" s="3" t="s">
        <v>43</v>
      </c>
      <c r="E53" s="168" t="s">
        <v>12</v>
      </c>
      <c r="F53" s="168" t="s">
        <v>12</v>
      </c>
      <c r="G53" s="168" t="s">
        <v>12</v>
      </c>
    </row>
    <row r="54" spans="1:7" x14ac:dyDescent="0.25">
      <c r="A54" s="135"/>
      <c r="B54" s="148"/>
      <c r="C54" s="2" t="s">
        <v>94</v>
      </c>
      <c r="D54" s="3" t="s">
        <v>81</v>
      </c>
      <c r="E54" s="168" t="s">
        <v>12</v>
      </c>
      <c r="F54" s="168" t="s">
        <v>12</v>
      </c>
      <c r="G54" s="168" t="s">
        <v>12</v>
      </c>
    </row>
    <row r="55" spans="1:7" x14ac:dyDescent="0.25">
      <c r="A55" s="136"/>
      <c r="B55" s="149"/>
      <c r="C55" s="150" t="s">
        <v>95</v>
      </c>
      <c r="D55" s="151" t="s">
        <v>61</v>
      </c>
      <c r="E55" s="168" t="s">
        <v>12</v>
      </c>
      <c r="F55" s="168" t="s">
        <v>12</v>
      </c>
      <c r="G55" s="168" t="s">
        <v>12</v>
      </c>
    </row>
    <row r="56" spans="1:7" ht="17.25" customHeight="1" x14ac:dyDescent="0.25"/>
    <row r="57" spans="1:7" ht="17.25" customHeight="1" x14ac:dyDescent="0.25"/>
    <row r="58" spans="1:7" ht="17.25" customHeight="1" x14ac:dyDescent="0.25"/>
    <row r="59" spans="1:7" ht="17.25" customHeight="1" x14ac:dyDescent="0.25"/>
    <row r="60" spans="1:7" ht="17.25" customHeight="1" x14ac:dyDescent="0.25"/>
    <row r="61" spans="1:7" ht="17.25" customHeight="1" x14ac:dyDescent="0.25"/>
    <row r="62" spans="1:7" ht="17.25" customHeight="1" x14ac:dyDescent="0.25"/>
    <row r="63" spans="1:7" ht="17.25" customHeight="1" x14ac:dyDescent="0.25"/>
    <row r="64" spans="1:7" ht="17.25" customHeight="1" x14ac:dyDescent="0.25"/>
    <row r="65" ht="17.25" customHeight="1" x14ac:dyDescent="0.25"/>
    <row r="66" ht="17.25" customHeight="1" x14ac:dyDescent="0.25"/>
    <row r="67" ht="17.25" customHeight="1" x14ac:dyDescent="0.25"/>
    <row r="68" ht="17.25" customHeight="1" x14ac:dyDescent="0.25"/>
    <row r="69" ht="17.25" customHeight="1" x14ac:dyDescent="0.25"/>
    <row r="70" ht="17.25" customHeight="1" x14ac:dyDescent="0.25"/>
    <row r="71" ht="17.25" customHeight="1" x14ac:dyDescent="0.25"/>
    <row r="72" ht="17.25" customHeight="1" x14ac:dyDescent="0.25"/>
    <row r="73" ht="17.25" customHeight="1" x14ac:dyDescent="0.25"/>
    <row r="74" ht="17.25" customHeight="1" x14ac:dyDescent="0.25"/>
    <row r="75" ht="17.25" customHeight="1" x14ac:dyDescent="0.25"/>
    <row r="76" ht="17.25" customHeight="1" x14ac:dyDescent="0.25"/>
    <row r="77" ht="17.25" customHeight="1" x14ac:dyDescent="0.25"/>
    <row r="78" ht="17.25" customHeight="1" x14ac:dyDescent="0.25"/>
    <row r="79" ht="17.25" customHeight="1" x14ac:dyDescent="0.25"/>
    <row r="80" ht="17.25" customHeight="1" x14ac:dyDescent="0.25"/>
    <row r="81" ht="17.25" customHeight="1" x14ac:dyDescent="0.25"/>
    <row r="82" ht="17.25" customHeight="1" x14ac:dyDescent="0.25"/>
    <row r="83" ht="17.25" customHeight="1" x14ac:dyDescent="0.25"/>
    <row r="84" ht="17.25" customHeight="1" x14ac:dyDescent="0.25"/>
    <row r="85" ht="17.25" customHeight="1" x14ac:dyDescent="0.25"/>
    <row r="86" ht="17.25" customHeight="1" x14ac:dyDescent="0.25"/>
    <row r="87" ht="17.25" customHeight="1" x14ac:dyDescent="0.25"/>
    <row r="88" ht="17.25" customHeight="1" x14ac:dyDescent="0.25"/>
    <row r="89" ht="17.25" customHeight="1" x14ac:dyDescent="0.25"/>
    <row r="90" ht="17.25" customHeight="1" x14ac:dyDescent="0.25"/>
    <row r="91" ht="17.25" customHeight="1" x14ac:dyDescent="0.25"/>
    <row r="92" ht="17.25" customHeight="1" x14ac:dyDescent="0.25"/>
    <row r="93" ht="17.25" customHeight="1" x14ac:dyDescent="0.25"/>
    <row r="94" ht="17.25" customHeight="1" x14ac:dyDescent="0.25"/>
    <row r="95" ht="17.25" customHeight="1" x14ac:dyDescent="0.25"/>
    <row r="96" ht="17.25" customHeight="1" x14ac:dyDescent="0.25"/>
    <row r="97" ht="17.25" customHeight="1" x14ac:dyDescent="0.25"/>
    <row r="98" ht="17.25" customHeight="1" x14ac:dyDescent="0.25"/>
    <row r="99" ht="17.25" customHeight="1" x14ac:dyDescent="0.25"/>
    <row r="100" ht="17.25" customHeight="1" x14ac:dyDescent="0.25"/>
    <row r="101" ht="17.25" customHeight="1" x14ac:dyDescent="0.25"/>
    <row r="102" ht="17.25" customHeight="1" x14ac:dyDescent="0.25"/>
    <row r="103" ht="17.25" customHeight="1" x14ac:dyDescent="0.25"/>
    <row r="104" ht="17.25" customHeight="1" x14ac:dyDescent="0.25"/>
    <row r="105" ht="17.25" customHeight="1" x14ac:dyDescent="0.25"/>
    <row r="106" ht="17.25" customHeight="1" x14ac:dyDescent="0.25"/>
    <row r="107" ht="17.25" customHeight="1" x14ac:dyDescent="0.25"/>
    <row r="108" ht="17.25" customHeight="1" x14ac:dyDescent="0.25"/>
    <row r="109" ht="17.25" customHeight="1" x14ac:dyDescent="0.25"/>
    <row r="110" ht="17.25" customHeight="1" x14ac:dyDescent="0.25"/>
    <row r="111" ht="17.25" customHeight="1" x14ac:dyDescent="0.25"/>
    <row r="112" ht="17.25" customHeight="1" x14ac:dyDescent="0.25"/>
    <row r="113" ht="17.25" customHeight="1" x14ac:dyDescent="0.25"/>
    <row r="114" ht="17.25" customHeight="1" x14ac:dyDescent="0.25"/>
    <row r="115" ht="17.25" customHeight="1" x14ac:dyDescent="0.25"/>
    <row r="116" ht="17.25" customHeight="1" x14ac:dyDescent="0.25"/>
    <row r="117" ht="17.25" customHeight="1" x14ac:dyDescent="0.25"/>
    <row r="118" ht="17.25" customHeight="1" x14ac:dyDescent="0.25"/>
    <row r="119" ht="17.25" customHeight="1" x14ac:dyDescent="0.25"/>
    <row r="120" ht="17.25" customHeight="1" x14ac:dyDescent="0.25"/>
    <row r="121" ht="17.25" customHeight="1" x14ac:dyDescent="0.25"/>
    <row r="122" ht="17.25" customHeight="1" x14ac:dyDescent="0.25"/>
    <row r="123" ht="17.25" customHeight="1" x14ac:dyDescent="0.25"/>
    <row r="124" ht="17.25" customHeight="1" x14ac:dyDescent="0.25"/>
    <row r="125" ht="17.25" customHeight="1" x14ac:dyDescent="0.25"/>
    <row r="126" ht="17.25" customHeight="1" x14ac:dyDescent="0.25"/>
    <row r="127" ht="17.25" customHeight="1" x14ac:dyDescent="0.25"/>
    <row r="128" ht="17.25" customHeight="1" x14ac:dyDescent="0.25"/>
    <row r="129" ht="17.25" customHeight="1" x14ac:dyDescent="0.25"/>
    <row r="130" ht="17.25" customHeight="1" x14ac:dyDescent="0.25"/>
    <row r="131" ht="17.25" customHeight="1" x14ac:dyDescent="0.25"/>
    <row r="132" ht="17.25" customHeight="1" x14ac:dyDescent="0.25"/>
    <row r="133" ht="17.25" customHeight="1" x14ac:dyDescent="0.25"/>
    <row r="134" ht="17.25" customHeight="1" x14ac:dyDescent="0.25"/>
    <row r="135" ht="17.25" customHeight="1" x14ac:dyDescent="0.25"/>
    <row r="136" ht="17.25" customHeight="1" x14ac:dyDescent="0.25"/>
    <row r="137" ht="17.25" customHeight="1" x14ac:dyDescent="0.25"/>
    <row r="138" ht="17.25" customHeight="1" x14ac:dyDescent="0.25"/>
    <row r="139" ht="17.25" customHeight="1" x14ac:dyDescent="0.25"/>
    <row r="140" ht="17.25" customHeight="1" x14ac:dyDescent="0.25"/>
    <row r="141" ht="17.25" customHeight="1" x14ac:dyDescent="0.25"/>
    <row r="142" ht="17.2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  <row r="191" ht="17.25" customHeight="1" x14ac:dyDescent="0.25"/>
    <row r="192" ht="17.25" customHeight="1" x14ac:dyDescent="0.25"/>
    <row r="193" ht="17.25" customHeight="1" x14ac:dyDescent="0.25"/>
    <row r="194" ht="17.25" customHeight="1" x14ac:dyDescent="0.25"/>
    <row r="195" ht="17.25" customHeight="1" x14ac:dyDescent="0.25"/>
    <row r="196" ht="17.25" customHeight="1" x14ac:dyDescent="0.25"/>
    <row r="197" ht="17.25" customHeight="1" x14ac:dyDescent="0.25"/>
    <row r="198" ht="17.25" customHeight="1" x14ac:dyDescent="0.25"/>
    <row r="199" ht="17.25" customHeight="1" x14ac:dyDescent="0.25"/>
    <row r="200" ht="17.25" customHeight="1" x14ac:dyDescent="0.25"/>
    <row r="201" ht="17.25" customHeight="1" x14ac:dyDescent="0.25"/>
    <row r="202" ht="17.25" customHeight="1" x14ac:dyDescent="0.25"/>
    <row r="203" ht="17.25" customHeight="1" x14ac:dyDescent="0.25"/>
    <row r="204" ht="17.25" customHeight="1" x14ac:dyDescent="0.25"/>
    <row r="205" ht="17.25" customHeight="1" x14ac:dyDescent="0.25"/>
    <row r="206" ht="17.25" customHeight="1" x14ac:dyDescent="0.25"/>
    <row r="207" ht="17.25" customHeight="1" x14ac:dyDescent="0.25"/>
    <row r="208" ht="17.25" customHeight="1" x14ac:dyDescent="0.25"/>
    <row r="209" ht="17.25" customHeight="1" x14ac:dyDescent="0.25"/>
    <row r="210" ht="17.25" customHeight="1" x14ac:dyDescent="0.25"/>
    <row r="211" ht="17.25" customHeight="1" x14ac:dyDescent="0.25"/>
    <row r="212" ht="17.25" customHeight="1" x14ac:dyDescent="0.25"/>
    <row r="213" ht="17.25" customHeight="1" x14ac:dyDescent="0.25"/>
    <row r="214" ht="17.25" customHeight="1" x14ac:dyDescent="0.25"/>
    <row r="215" ht="17.25" customHeight="1" x14ac:dyDescent="0.25"/>
    <row r="216" ht="17.25" customHeight="1" x14ac:dyDescent="0.25"/>
    <row r="217" ht="17.25" customHeight="1" x14ac:dyDescent="0.25"/>
    <row r="218" ht="17.25" customHeight="1" x14ac:dyDescent="0.25"/>
    <row r="219" ht="17.25" customHeight="1" x14ac:dyDescent="0.25"/>
    <row r="220" ht="17.25" customHeight="1" x14ac:dyDescent="0.25"/>
    <row r="221" ht="17.25" customHeight="1" x14ac:dyDescent="0.25"/>
    <row r="222" ht="17.25" customHeight="1" x14ac:dyDescent="0.25"/>
    <row r="223" ht="17.25" customHeight="1" x14ac:dyDescent="0.25"/>
    <row r="224" ht="17.25" customHeight="1" x14ac:dyDescent="0.25"/>
    <row r="225" ht="17.25" customHeight="1" x14ac:dyDescent="0.25"/>
    <row r="226" ht="17.25" customHeight="1" x14ac:dyDescent="0.25"/>
    <row r="227" ht="17.25" customHeight="1" x14ac:dyDescent="0.25"/>
    <row r="228" ht="17.25" customHeight="1" x14ac:dyDescent="0.25"/>
    <row r="229" ht="17.25" customHeight="1" x14ac:dyDescent="0.25"/>
    <row r="230" ht="17.25" customHeight="1" x14ac:dyDescent="0.25"/>
    <row r="231" ht="17.25" customHeight="1" x14ac:dyDescent="0.25"/>
    <row r="232" ht="17.25" customHeight="1" x14ac:dyDescent="0.25"/>
    <row r="233" ht="17.25" customHeight="1" x14ac:dyDescent="0.25"/>
    <row r="234" ht="17.25" customHeight="1" x14ac:dyDescent="0.25"/>
    <row r="235" ht="17.25" customHeight="1" x14ac:dyDescent="0.25"/>
    <row r="236" ht="17.25" customHeight="1" x14ac:dyDescent="0.25"/>
    <row r="237" ht="17.25" customHeight="1" x14ac:dyDescent="0.25"/>
    <row r="238" ht="17.25" customHeight="1" x14ac:dyDescent="0.25"/>
    <row r="239" ht="17.25" customHeight="1" x14ac:dyDescent="0.25"/>
    <row r="240" ht="17.25" customHeight="1" x14ac:dyDescent="0.25"/>
    <row r="241" ht="17.25" customHeight="1" x14ac:dyDescent="0.25"/>
    <row r="242" ht="17.25" customHeight="1" x14ac:dyDescent="0.25"/>
    <row r="243" ht="17.25" customHeight="1" x14ac:dyDescent="0.25"/>
    <row r="244" ht="17.25" customHeight="1" x14ac:dyDescent="0.25"/>
    <row r="245" ht="17.25" customHeight="1" x14ac:dyDescent="0.25"/>
    <row r="246" ht="17.25" customHeight="1" x14ac:dyDescent="0.25"/>
    <row r="247" ht="17.25" customHeight="1" x14ac:dyDescent="0.25"/>
    <row r="248" ht="17.25" customHeight="1" x14ac:dyDescent="0.25"/>
    <row r="249" ht="17.25" customHeight="1" x14ac:dyDescent="0.25"/>
    <row r="250" ht="17.25" customHeight="1" x14ac:dyDescent="0.25"/>
    <row r="251" ht="17.25" customHeight="1" x14ac:dyDescent="0.25"/>
    <row r="252" ht="17.25" customHeight="1" x14ac:dyDescent="0.25"/>
    <row r="253" ht="17.25" customHeight="1" x14ac:dyDescent="0.25"/>
    <row r="254" ht="17.25" customHeight="1" x14ac:dyDescent="0.25"/>
    <row r="255" ht="17.25" customHeight="1" x14ac:dyDescent="0.25"/>
    <row r="256" ht="17.25" customHeight="1" x14ac:dyDescent="0.25"/>
    <row r="257" ht="17.25" customHeight="1" x14ac:dyDescent="0.25"/>
    <row r="258" ht="17.25" customHeight="1" x14ac:dyDescent="0.25"/>
    <row r="259" ht="17.25" customHeight="1" x14ac:dyDescent="0.25"/>
    <row r="260" ht="17.25" customHeight="1" x14ac:dyDescent="0.25"/>
    <row r="261" ht="17.25" customHeight="1" x14ac:dyDescent="0.25"/>
    <row r="262" ht="17.2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274" ht="17.25" customHeight="1" x14ac:dyDescent="0.25"/>
    <row r="275" ht="17.25" customHeight="1" x14ac:dyDescent="0.25"/>
    <row r="276" ht="17.25" customHeight="1" x14ac:dyDescent="0.25"/>
    <row r="277" ht="17.25" customHeight="1" x14ac:dyDescent="0.25"/>
    <row r="278" ht="17.25" customHeight="1" x14ac:dyDescent="0.25"/>
    <row r="279" ht="17.25" customHeight="1" x14ac:dyDescent="0.25"/>
    <row r="280" ht="17.25" customHeight="1" x14ac:dyDescent="0.25"/>
    <row r="281" ht="17.25" customHeight="1" x14ac:dyDescent="0.25"/>
    <row r="282" ht="17.25" customHeight="1" x14ac:dyDescent="0.25"/>
    <row r="283" ht="17.2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292" ht="17.25" customHeight="1" x14ac:dyDescent="0.25"/>
    <row r="293" ht="17.25" customHeight="1" x14ac:dyDescent="0.25"/>
    <row r="294" ht="17.25" customHeight="1" x14ac:dyDescent="0.25"/>
    <row r="295" ht="17.25" customHeight="1" x14ac:dyDescent="0.25"/>
    <row r="296" ht="17.25" customHeight="1" x14ac:dyDescent="0.25"/>
    <row r="297" ht="17.25" customHeight="1" x14ac:dyDescent="0.25"/>
    <row r="298" ht="17.25" customHeight="1" x14ac:dyDescent="0.25"/>
    <row r="299" ht="17.25" customHeight="1" x14ac:dyDescent="0.25"/>
    <row r="300" ht="17.25" customHeight="1" x14ac:dyDescent="0.25"/>
    <row r="301" ht="17.25" customHeight="1" x14ac:dyDescent="0.25"/>
    <row r="302" ht="17.25" customHeight="1" x14ac:dyDescent="0.25"/>
    <row r="303" ht="17.25" customHeight="1" x14ac:dyDescent="0.25"/>
    <row r="304" ht="17.25" customHeight="1" x14ac:dyDescent="0.25"/>
    <row r="305" ht="17.25" customHeight="1" x14ac:dyDescent="0.25"/>
    <row r="306" ht="17.25" customHeight="1" x14ac:dyDescent="0.25"/>
    <row r="307" ht="17.25" customHeight="1" x14ac:dyDescent="0.25"/>
    <row r="308" ht="17.25" customHeight="1" x14ac:dyDescent="0.25"/>
    <row r="309" ht="17.25" customHeight="1" x14ac:dyDescent="0.25"/>
    <row r="310" ht="17.25" customHeight="1" x14ac:dyDescent="0.25"/>
    <row r="311" ht="17.25" customHeight="1" x14ac:dyDescent="0.25"/>
    <row r="312" ht="17.25" customHeight="1" x14ac:dyDescent="0.25"/>
    <row r="313" ht="17.25" customHeight="1" x14ac:dyDescent="0.25"/>
    <row r="314" ht="17.25" customHeight="1" x14ac:dyDescent="0.25"/>
    <row r="315" ht="17.25" customHeight="1" x14ac:dyDescent="0.25"/>
    <row r="316" ht="17.25" customHeight="1" x14ac:dyDescent="0.25"/>
    <row r="317" ht="17.25" customHeight="1" x14ac:dyDescent="0.25"/>
    <row r="318" ht="17.25" customHeight="1" x14ac:dyDescent="0.25"/>
    <row r="319" ht="17.25" customHeight="1" x14ac:dyDescent="0.25"/>
    <row r="320" ht="17.25" customHeight="1" x14ac:dyDescent="0.25"/>
    <row r="321" ht="17.25" customHeight="1" x14ac:dyDescent="0.25"/>
    <row r="322" ht="17.25" customHeight="1" x14ac:dyDescent="0.25"/>
    <row r="323" ht="17.25" customHeight="1" x14ac:dyDescent="0.25"/>
    <row r="324" ht="17.25" customHeight="1" x14ac:dyDescent="0.25"/>
    <row r="325" ht="17.25" customHeight="1" x14ac:dyDescent="0.25"/>
    <row r="326" ht="17.25" customHeight="1" x14ac:dyDescent="0.25"/>
    <row r="327" ht="17.25" customHeight="1" x14ac:dyDescent="0.25"/>
    <row r="328" ht="17.25" customHeight="1" x14ac:dyDescent="0.25"/>
    <row r="329" ht="17.25" customHeight="1" x14ac:dyDescent="0.25"/>
    <row r="330" ht="17.25" customHeight="1" x14ac:dyDescent="0.25"/>
    <row r="331" ht="17.25" customHeight="1" x14ac:dyDescent="0.25"/>
    <row r="332" ht="17.25" customHeight="1" x14ac:dyDescent="0.25"/>
    <row r="333" ht="17.25" customHeight="1" x14ac:dyDescent="0.25"/>
    <row r="334" ht="17.25" customHeight="1" x14ac:dyDescent="0.25"/>
    <row r="335" ht="17.25" customHeight="1" x14ac:dyDescent="0.25"/>
    <row r="336" ht="17.25" customHeight="1" x14ac:dyDescent="0.25"/>
    <row r="337" ht="17.25" customHeight="1" x14ac:dyDescent="0.25"/>
    <row r="338" ht="17.25" customHeight="1" x14ac:dyDescent="0.25"/>
    <row r="339" ht="17.25" customHeight="1" x14ac:dyDescent="0.25"/>
    <row r="340" ht="17.25" customHeight="1" x14ac:dyDescent="0.25"/>
    <row r="341" ht="17.25" customHeight="1" x14ac:dyDescent="0.25"/>
    <row r="342" ht="17.25" customHeight="1" x14ac:dyDescent="0.25"/>
    <row r="343" ht="17.25" customHeight="1" x14ac:dyDescent="0.25"/>
    <row r="344" ht="17.25" customHeight="1" x14ac:dyDescent="0.25"/>
    <row r="345" ht="17.25" customHeight="1" x14ac:dyDescent="0.25"/>
    <row r="346" ht="17.25" customHeight="1" x14ac:dyDescent="0.25"/>
    <row r="347" ht="17.25" customHeight="1" x14ac:dyDescent="0.25"/>
    <row r="348" ht="17.25" customHeight="1" x14ac:dyDescent="0.25"/>
    <row r="349" ht="17.25" customHeight="1" x14ac:dyDescent="0.25"/>
    <row r="350" ht="17.25" customHeight="1" x14ac:dyDescent="0.25"/>
    <row r="351" ht="17.25" customHeight="1" x14ac:dyDescent="0.25"/>
    <row r="352" ht="17.25" customHeight="1" x14ac:dyDescent="0.25"/>
    <row r="353" ht="17.25" customHeight="1" x14ac:dyDescent="0.25"/>
    <row r="354" ht="17.25" customHeight="1" x14ac:dyDescent="0.25"/>
    <row r="355" ht="17.25" customHeight="1" x14ac:dyDescent="0.25"/>
    <row r="356" ht="17.25" customHeight="1" x14ac:dyDescent="0.25"/>
    <row r="357" ht="17.25" customHeight="1" x14ac:dyDescent="0.25"/>
    <row r="358" ht="17.25" customHeight="1" x14ac:dyDescent="0.25"/>
    <row r="359" ht="17.25" customHeight="1" x14ac:dyDescent="0.25"/>
    <row r="360" ht="17.25" customHeight="1" x14ac:dyDescent="0.25"/>
    <row r="361" ht="17.25" customHeight="1" x14ac:dyDescent="0.25"/>
    <row r="362" ht="17.25" customHeight="1" x14ac:dyDescent="0.25"/>
    <row r="363" ht="17.25" customHeight="1" x14ac:dyDescent="0.25"/>
    <row r="364" ht="17.25" customHeight="1" x14ac:dyDescent="0.25"/>
    <row r="365" ht="17.25" customHeight="1" x14ac:dyDescent="0.25"/>
    <row r="366" ht="17.25" customHeight="1" x14ac:dyDescent="0.25"/>
    <row r="367" ht="17.25" customHeight="1" x14ac:dyDescent="0.25"/>
    <row r="368" ht="17.25" customHeight="1" x14ac:dyDescent="0.25"/>
    <row r="369" ht="17.25" customHeight="1" x14ac:dyDescent="0.25"/>
    <row r="370" ht="17.25" customHeight="1" x14ac:dyDescent="0.25"/>
    <row r="371" ht="17.25" customHeight="1" x14ac:dyDescent="0.25"/>
    <row r="372" ht="17.25" customHeight="1" x14ac:dyDescent="0.25"/>
    <row r="373" ht="17.25" customHeight="1" x14ac:dyDescent="0.25"/>
    <row r="374" ht="17.25" customHeight="1" x14ac:dyDescent="0.25"/>
    <row r="375" ht="17.25" customHeight="1" x14ac:dyDescent="0.25"/>
    <row r="376" ht="17.25" customHeight="1" x14ac:dyDescent="0.25"/>
    <row r="377" ht="17.25" customHeight="1" x14ac:dyDescent="0.25"/>
    <row r="378" ht="17.25" customHeight="1" x14ac:dyDescent="0.25"/>
    <row r="379" ht="17.25" customHeight="1" x14ac:dyDescent="0.25"/>
    <row r="380" ht="17.25" customHeight="1" x14ac:dyDescent="0.25"/>
    <row r="381" ht="17.25" customHeight="1" x14ac:dyDescent="0.25"/>
    <row r="382" ht="17.25" customHeight="1" x14ac:dyDescent="0.25"/>
    <row r="383" ht="17.25" customHeight="1" x14ac:dyDescent="0.25"/>
    <row r="384" ht="17.25" customHeight="1" x14ac:dyDescent="0.25"/>
    <row r="385" ht="17.25" customHeight="1" x14ac:dyDescent="0.25"/>
    <row r="386" ht="17.25" customHeight="1" x14ac:dyDescent="0.25"/>
    <row r="387" ht="17.25" customHeight="1" x14ac:dyDescent="0.25"/>
    <row r="388" ht="17.25" customHeight="1" x14ac:dyDescent="0.25"/>
    <row r="389" ht="17.25" customHeight="1" x14ac:dyDescent="0.25"/>
    <row r="390" ht="17.25" customHeight="1" x14ac:dyDescent="0.25"/>
    <row r="391" ht="17.25" customHeight="1" x14ac:dyDescent="0.25"/>
    <row r="392" ht="17.25" customHeight="1" x14ac:dyDescent="0.25"/>
    <row r="393" ht="17.25" customHeight="1" x14ac:dyDescent="0.25"/>
    <row r="394" ht="17.25" customHeight="1" x14ac:dyDescent="0.25"/>
    <row r="395" ht="17.25" customHeight="1" x14ac:dyDescent="0.25"/>
    <row r="396" ht="17.25" customHeight="1" x14ac:dyDescent="0.25"/>
    <row r="397" ht="17.25" customHeight="1" x14ac:dyDescent="0.25"/>
    <row r="398" ht="17.25" customHeight="1" x14ac:dyDescent="0.25"/>
    <row r="399" ht="17.25" customHeight="1" x14ac:dyDescent="0.25"/>
    <row r="400" ht="17.25" customHeight="1" x14ac:dyDescent="0.25"/>
    <row r="401" ht="17.25" customHeight="1" x14ac:dyDescent="0.25"/>
    <row r="402" ht="17.25" customHeight="1" x14ac:dyDescent="0.25"/>
    <row r="403" ht="17.25" customHeight="1" x14ac:dyDescent="0.25"/>
    <row r="404" ht="17.25" customHeight="1" x14ac:dyDescent="0.25"/>
    <row r="405" ht="17.25" customHeight="1" x14ac:dyDescent="0.25"/>
    <row r="406" ht="17.25" customHeight="1" x14ac:dyDescent="0.25"/>
    <row r="407" ht="17.25" customHeight="1" x14ac:dyDescent="0.25"/>
    <row r="408" ht="17.25" customHeight="1" x14ac:dyDescent="0.25"/>
    <row r="409" ht="17.25" customHeight="1" x14ac:dyDescent="0.25"/>
    <row r="410" ht="17.25" customHeight="1" x14ac:dyDescent="0.25"/>
    <row r="411" ht="17.25" customHeight="1" x14ac:dyDescent="0.25"/>
    <row r="412" ht="17.25" customHeight="1" x14ac:dyDescent="0.25"/>
    <row r="413" ht="17.25" customHeight="1" x14ac:dyDescent="0.25"/>
    <row r="414" ht="17.25" customHeight="1" x14ac:dyDescent="0.25"/>
    <row r="415" ht="17.25" customHeight="1" x14ac:dyDescent="0.25"/>
    <row r="416" ht="17.25" customHeight="1" x14ac:dyDescent="0.25"/>
    <row r="417" ht="17.25" customHeight="1" x14ac:dyDescent="0.25"/>
    <row r="418" ht="17.25" customHeight="1" x14ac:dyDescent="0.25"/>
    <row r="419" ht="17.25" customHeight="1" x14ac:dyDescent="0.25"/>
    <row r="420" ht="17.25" customHeight="1" x14ac:dyDescent="0.25"/>
    <row r="421" ht="17.25" customHeight="1" x14ac:dyDescent="0.25"/>
    <row r="422" ht="17.25" customHeight="1" x14ac:dyDescent="0.25"/>
    <row r="423" ht="17.25" customHeight="1" x14ac:dyDescent="0.25"/>
    <row r="424" ht="17.25" customHeight="1" x14ac:dyDescent="0.25"/>
    <row r="425" ht="17.25" customHeight="1" x14ac:dyDescent="0.25"/>
    <row r="426" ht="17.25" customHeight="1" x14ac:dyDescent="0.25"/>
    <row r="427" ht="17.25" customHeight="1" x14ac:dyDescent="0.25"/>
    <row r="428" ht="17.25" customHeight="1" x14ac:dyDescent="0.25"/>
    <row r="429" ht="17.25" customHeight="1" x14ac:dyDescent="0.25"/>
    <row r="430" ht="17.25" customHeight="1" x14ac:dyDescent="0.25"/>
    <row r="431" ht="17.25" customHeight="1" x14ac:dyDescent="0.25"/>
    <row r="432" ht="17.25" customHeight="1" x14ac:dyDescent="0.25"/>
    <row r="433" ht="17.25" customHeight="1" x14ac:dyDescent="0.25"/>
    <row r="434" ht="17.25" customHeight="1" x14ac:dyDescent="0.25"/>
    <row r="435" ht="17.25" customHeight="1" x14ac:dyDescent="0.25"/>
    <row r="436" ht="17.25" customHeight="1" x14ac:dyDescent="0.25"/>
    <row r="437" ht="17.25" customHeight="1" x14ac:dyDescent="0.25"/>
    <row r="438" ht="17.25" customHeight="1" x14ac:dyDescent="0.25"/>
    <row r="439" ht="17.25" customHeight="1" x14ac:dyDescent="0.25"/>
    <row r="440" ht="17.25" customHeight="1" x14ac:dyDescent="0.25"/>
    <row r="441" ht="17.25" customHeight="1" x14ac:dyDescent="0.25"/>
    <row r="442" ht="17.25" customHeight="1" x14ac:dyDescent="0.25"/>
    <row r="443" ht="17.25" customHeight="1" x14ac:dyDescent="0.25"/>
    <row r="444" ht="17.25" customHeight="1" x14ac:dyDescent="0.25"/>
    <row r="445" ht="17.25" customHeight="1" x14ac:dyDescent="0.25"/>
    <row r="446" ht="17.25" customHeight="1" x14ac:dyDescent="0.25"/>
    <row r="447" ht="17.25" customHeight="1" x14ac:dyDescent="0.25"/>
    <row r="448" ht="17.25" customHeight="1" x14ac:dyDescent="0.25"/>
    <row r="449" ht="17.25" customHeight="1" x14ac:dyDescent="0.25"/>
    <row r="450" ht="17.25" customHeight="1" x14ac:dyDescent="0.25"/>
    <row r="451" ht="17.25" customHeight="1" x14ac:dyDescent="0.25"/>
    <row r="452" ht="17.25" customHeight="1" x14ac:dyDescent="0.25"/>
    <row r="453" ht="17.25" customHeight="1" x14ac:dyDescent="0.25"/>
    <row r="454" ht="17.25" customHeight="1" x14ac:dyDescent="0.25"/>
    <row r="455" ht="17.25" customHeight="1" x14ac:dyDescent="0.25"/>
    <row r="456" ht="17.25" customHeight="1" x14ac:dyDescent="0.25"/>
    <row r="457" ht="17.25" customHeight="1" x14ac:dyDescent="0.25"/>
    <row r="458" ht="17.25" customHeight="1" x14ac:dyDescent="0.25"/>
    <row r="459" ht="17.25" customHeight="1" x14ac:dyDescent="0.25"/>
    <row r="460" ht="17.25" customHeight="1" x14ac:dyDescent="0.25"/>
    <row r="461" ht="17.25" customHeight="1" x14ac:dyDescent="0.25"/>
    <row r="462" ht="17.25" customHeight="1" x14ac:dyDescent="0.25"/>
    <row r="463" ht="17.25" customHeight="1" x14ac:dyDescent="0.25"/>
    <row r="464" ht="17.25" customHeight="1" x14ac:dyDescent="0.25"/>
    <row r="465" ht="17.25" customHeight="1" x14ac:dyDescent="0.25"/>
    <row r="466" ht="17.25" customHeight="1" x14ac:dyDescent="0.25"/>
    <row r="467" ht="17.25" customHeight="1" x14ac:dyDescent="0.25"/>
    <row r="468" ht="17.25" customHeight="1" x14ac:dyDescent="0.25"/>
    <row r="469" ht="17.25" customHeight="1" x14ac:dyDescent="0.25"/>
    <row r="470" ht="17.25" customHeight="1" x14ac:dyDescent="0.25"/>
    <row r="471" ht="17.25" customHeight="1" x14ac:dyDescent="0.25"/>
    <row r="472" ht="17.25" customHeight="1" x14ac:dyDescent="0.25"/>
    <row r="473" ht="17.25" customHeight="1" x14ac:dyDescent="0.25"/>
    <row r="474" ht="17.25" customHeight="1" x14ac:dyDescent="0.25"/>
    <row r="475" ht="17.25" customHeight="1" x14ac:dyDescent="0.25"/>
    <row r="476" ht="17.25" customHeight="1" x14ac:dyDescent="0.25"/>
    <row r="477" ht="17.25" customHeight="1" x14ac:dyDescent="0.25"/>
    <row r="478" ht="17.25" customHeight="1" x14ac:dyDescent="0.25"/>
    <row r="479" ht="17.25" customHeight="1" x14ac:dyDescent="0.25"/>
    <row r="480" ht="17.25" customHeight="1" x14ac:dyDescent="0.25"/>
    <row r="481" ht="17.25" customHeight="1" x14ac:dyDescent="0.25"/>
    <row r="482" ht="17.25" customHeight="1" x14ac:dyDescent="0.25"/>
    <row r="483" ht="17.25" customHeight="1" x14ac:dyDescent="0.25"/>
    <row r="484" ht="17.25" customHeight="1" x14ac:dyDescent="0.25"/>
    <row r="485" ht="17.25" customHeight="1" x14ac:dyDescent="0.25"/>
    <row r="486" ht="17.25" customHeight="1" x14ac:dyDescent="0.25"/>
    <row r="487" ht="17.25" customHeight="1" x14ac:dyDescent="0.25"/>
    <row r="488" ht="17.25" customHeight="1" x14ac:dyDescent="0.25"/>
    <row r="489" ht="17.25" customHeight="1" x14ac:dyDescent="0.25"/>
    <row r="490" ht="17.25" customHeight="1" x14ac:dyDescent="0.25"/>
    <row r="491" ht="17.25" customHeight="1" x14ac:dyDescent="0.25"/>
    <row r="492" ht="17.25" customHeight="1" x14ac:dyDescent="0.25"/>
    <row r="493" ht="17.25" customHeight="1" x14ac:dyDescent="0.25"/>
    <row r="494" ht="17.25" customHeight="1" x14ac:dyDescent="0.25"/>
    <row r="495" ht="17.25" customHeight="1" x14ac:dyDescent="0.25"/>
    <row r="496" ht="17.25" customHeight="1" x14ac:dyDescent="0.25"/>
    <row r="497" ht="17.25" customHeight="1" x14ac:dyDescent="0.25"/>
    <row r="498" ht="17.25" customHeight="1" x14ac:dyDescent="0.25"/>
    <row r="499" ht="17.25" customHeight="1" x14ac:dyDescent="0.25"/>
    <row r="500" ht="17.25" customHeight="1" x14ac:dyDescent="0.25"/>
    <row r="501" ht="17.25" customHeight="1" x14ac:dyDescent="0.25"/>
    <row r="502" ht="17.25" customHeight="1" x14ac:dyDescent="0.25"/>
    <row r="503" ht="17.25" customHeight="1" x14ac:dyDescent="0.25"/>
    <row r="504" ht="17.25" customHeight="1" x14ac:dyDescent="0.25"/>
    <row r="505" ht="17.25" customHeight="1" x14ac:dyDescent="0.25"/>
    <row r="506" ht="17.25" customHeight="1" x14ac:dyDescent="0.25"/>
    <row r="507" ht="17.25" customHeight="1" x14ac:dyDescent="0.25"/>
    <row r="508" ht="17.25" customHeight="1" x14ac:dyDescent="0.25"/>
    <row r="509" ht="17.25" customHeight="1" x14ac:dyDescent="0.25"/>
    <row r="510" ht="17.25" customHeight="1" x14ac:dyDescent="0.25"/>
    <row r="511" ht="17.25" customHeight="1" x14ac:dyDescent="0.25"/>
    <row r="512" ht="17.25" customHeight="1" x14ac:dyDescent="0.25"/>
    <row r="513" ht="17.25" customHeight="1" x14ac:dyDescent="0.25"/>
    <row r="514" ht="17.25" customHeight="1" x14ac:dyDescent="0.25"/>
    <row r="515" ht="17.25" customHeight="1" x14ac:dyDescent="0.25"/>
    <row r="516" ht="17.25" customHeight="1" x14ac:dyDescent="0.25"/>
    <row r="517" ht="17.25" customHeight="1" x14ac:dyDescent="0.25"/>
    <row r="518" ht="17.25" customHeight="1" x14ac:dyDescent="0.25"/>
    <row r="519" ht="17.25" customHeight="1" x14ac:dyDescent="0.25"/>
    <row r="520" ht="17.25" customHeight="1" x14ac:dyDescent="0.25"/>
    <row r="521" ht="17.25" customHeight="1" x14ac:dyDescent="0.25"/>
    <row r="522" ht="17.25" customHeight="1" x14ac:dyDescent="0.25"/>
    <row r="523" ht="17.25" customHeight="1" x14ac:dyDescent="0.25"/>
    <row r="524" ht="17.25" customHeight="1" x14ac:dyDescent="0.25"/>
    <row r="525" ht="17.25" customHeight="1" x14ac:dyDescent="0.25"/>
    <row r="526" ht="17.25" customHeight="1" x14ac:dyDescent="0.25"/>
    <row r="527" ht="17.25" customHeight="1" x14ac:dyDescent="0.25"/>
    <row r="528" ht="17.25" customHeight="1" x14ac:dyDescent="0.25"/>
    <row r="529" ht="17.25" customHeight="1" x14ac:dyDescent="0.25"/>
    <row r="530" ht="17.25" customHeight="1" x14ac:dyDescent="0.25"/>
    <row r="531" ht="17.25" customHeight="1" x14ac:dyDescent="0.25"/>
    <row r="532" ht="17.25" customHeight="1" x14ac:dyDescent="0.25"/>
    <row r="533" ht="17.25" customHeight="1" x14ac:dyDescent="0.25"/>
    <row r="534" ht="17.25" customHeight="1" x14ac:dyDescent="0.25"/>
    <row r="535" ht="17.25" customHeight="1" x14ac:dyDescent="0.25"/>
    <row r="536" ht="17.25" customHeight="1" x14ac:dyDescent="0.25"/>
    <row r="537" ht="17.25" customHeight="1" x14ac:dyDescent="0.25"/>
    <row r="538" ht="17.25" customHeight="1" x14ac:dyDescent="0.25"/>
    <row r="539" ht="17.25" customHeight="1" x14ac:dyDescent="0.25"/>
    <row r="540" ht="17.25" customHeight="1" x14ac:dyDescent="0.25"/>
    <row r="541" ht="17.25" customHeight="1" x14ac:dyDescent="0.25"/>
    <row r="542" ht="17.25" customHeight="1" x14ac:dyDescent="0.25"/>
    <row r="543" ht="17.25" customHeight="1" x14ac:dyDescent="0.25"/>
    <row r="544" ht="17.25" customHeight="1" x14ac:dyDescent="0.25"/>
    <row r="545" ht="17.25" customHeight="1" x14ac:dyDescent="0.25"/>
    <row r="546" ht="17.25" customHeight="1" x14ac:dyDescent="0.25"/>
    <row r="547" ht="17.25" customHeight="1" x14ac:dyDescent="0.25"/>
    <row r="548" ht="17.25" customHeight="1" x14ac:dyDescent="0.25"/>
    <row r="549" ht="17.25" customHeight="1" x14ac:dyDescent="0.25"/>
    <row r="550" ht="17.25" customHeight="1" x14ac:dyDescent="0.25"/>
    <row r="551" ht="17.25" customHeight="1" x14ac:dyDescent="0.25"/>
    <row r="552" ht="17.25" customHeight="1" x14ac:dyDescent="0.25"/>
    <row r="553" ht="17.25" customHeight="1" x14ac:dyDescent="0.25"/>
    <row r="554" ht="17.25" customHeight="1" x14ac:dyDescent="0.25"/>
    <row r="555" ht="17.25" customHeight="1" x14ac:dyDescent="0.25"/>
    <row r="556" ht="17.25" customHeight="1" x14ac:dyDescent="0.25"/>
    <row r="557" ht="17.25" customHeight="1" x14ac:dyDescent="0.25"/>
    <row r="558" ht="17.25" customHeight="1" x14ac:dyDescent="0.25"/>
    <row r="559" ht="17.25" customHeight="1" x14ac:dyDescent="0.25"/>
    <row r="560" ht="17.25" customHeight="1" x14ac:dyDescent="0.25"/>
    <row r="561" ht="17.25" customHeight="1" x14ac:dyDescent="0.25"/>
    <row r="562" ht="17.25" customHeight="1" x14ac:dyDescent="0.25"/>
    <row r="563" ht="17.25" customHeight="1" x14ac:dyDescent="0.25"/>
    <row r="564" ht="17.25" customHeight="1" x14ac:dyDescent="0.25"/>
    <row r="565" ht="17.25" customHeight="1" x14ac:dyDescent="0.25"/>
    <row r="566" ht="17.25" customHeight="1" x14ac:dyDescent="0.25"/>
    <row r="567" ht="17.25" customHeight="1" x14ac:dyDescent="0.25"/>
    <row r="568" ht="17.25" customHeight="1" x14ac:dyDescent="0.25"/>
    <row r="569" ht="17.25" customHeight="1" x14ac:dyDescent="0.25"/>
    <row r="570" ht="17.25" customHeight="1" x14ac:dyDescent="0.25"/>
    <row r="571" ht="17.25" customHeight="1" x14ac:dyDescent="0.25"/>
    <row r="572" ht="17.25" customHeight="1" x14ac:dyDescent="0.25"/>
    <row r="573" ht="17.25" customHeight="1" x14ac:dyDescent="0.25"/>
    <row r="574" ht="17.25" customHeight="1" x14ac:dyDescent="0.25"/>
    <row r="575" ht="17.25" customHeight="1" x14ac:dyDescent="0.25"/>
    <row r="576" ht="17.25" customHeight="1" x14ac:dyDescent="0.25"/>
    <row r="577" ht="17.25" customHeight="1" x14ac:dyDescent="0.25"/>
    <row r="578" ht="17.25" customHeight="1" x14ac:dyDescent="0.25"/>
    <row r="579" ht="17.25" customHeight="1" x14ac:dyDescent="0.25"/>
    <row r="580" ht="17.25" customHeight="1" x14ac:dyDescent="0.25"/>
    <row r="581" ht="17.25" customHeight="1" x14ac:dyDescent="0.25"/>
    <row r="582" ht="17.25" customHeight="1" x14ac:dyDescent="0.25"/>
    <row r="583" ht="17.25" customHeight="1" x14ac:dyDescent="0.25"/>
    <row r="584" ht="17.25" customHeight="1" x14ac:dyDescent="0.25"/>
    <row r="585" ht="17.25" customHeight="1" x14ac:dyDescent="0.25"/>
    <row r="586" ht="17.25" customHeight="1" x14ac:dyDescent="0.25"/>
    <row r="587" ht="17.25" customHeight="1" x14ac:dyDescent="0.25"/>
    <row r="588" ht="17.25" customHeight="1" x14ac:dyDescent="0.25"/>
    <row r="589" ht="17.25" customHeight="1" x14ac:dyDescent="0.25"/>
    <row r="590" ht="17.25" customHeight="1" x14ac:dyDescent="0.25"/>
    <row r="591" ht="17.25" customHeight="1" x14ac:dyDescent="0.25"/>
    <row r="592" ht="17.25" customHeight="1" x14ac:dyDescent="0.25"/>
    <row r="593" ht="17.25" customHeight="1" x14ac:dyDescent="0.25"/>
    <row r="594" ht="17.25" customHeight="1" x14ac:dyDescent="0.25"/>
    <row r="595" ht="17.25" customHeight="1" x14ac:dyDescent="0.25"/>
    <row r="596" ht="17.25" customHeight="1" x14ac:dyDescent="0.25"/>
    <row r="597" ht="17.25" customHeight="1" x14ac:dyDescent="0.25"/>
    <row r="598" ht="17.25" customHeight="1" x14ac:dyDescent="0.25"/>
    <row r="599" ht="17.25" customHeight="1" x14ac:dyDescent="0.25"/>
    <row r="600" ht="17.25" customHeight="1" x14ac:dyDescent="0.25"/>
    <row r="601" ht="17.25" customHeight="1" x14ac:dyDescent="0.25"/>
    <row r="602" ht="17.25" customHeight="1" x14ac:dyDescent="0.25"/>
    <row r="603" ht="17.25" customHeight="1" x14ac:dyDescent="0.25"/>
    <row r="604" ht="17.25" customHeight="1" x14ac:dyDescent="0.25"/>
    <row r="605" ht="17.25" customHeight="1" x14ac:dyDescent="0.25"/>
    <row r="606" ht="17.25" customHeight="1" x14ac:dyDescent="0.25"/>
    <row r="607" ht="17.25" customHeight="1" x14ac:dyDescent="0.25"/>
    <row r="608" ht="17.25" customHeight="1" x14ac:dyDescent="0.25"/>
    <row r="609" ht="17.25" customHeight="1" x14ac:dyDescent="0.25"/>
    <row r="610" ht="17.25" customHeight="1" x14ac:dyDescent="0.25"/>
    <row r="611" ht="17.25" customHeight="1" x14ac:dyDescent="0.25"/>
    <row r="612" ht="17.25" customHeight="1" x14ac:dyDescent="0.25"/>
    <row r="613" ht="17.25" customHeight="1" x14ac:dyDescent="0.25"/>
    <row r="614" ht="17.25" customHeight="1" x14ac:dyDescent="0.25"/>
    <row r="615" ht="17.25" customHeight="1" x14ac:dyDescent="0.25"/>
    <row r="616" ht="17.25" customHeight="1" x14ac:dyDescent="0.25"/>
    <row r="617" ht="17.25" customHeight="1" x14ac:dyDescent="0.25"/>
    <row r="618" ht="17.25" customHeight="1" x14ac:dyDescent="0.25"/>
    <row r="619" ht="17.25" customHeight="1" x14ac:dyDescent="0.25"/>
    <row r="620" ht="17.25" customHeight="1" x14ac:dyDescent="0.25"/>
    <row r="621" ht="17.25" customHeight="1" x14ac:dyDescent="0.25"/>
    <row r="622" ht="17.25" customHeight="1" x14ac:dyDescent="0.25"/>
    <row r="623" ht="17.25" customHeight="1" x14ac:dyDescent="0.25"/>
    <row r="624" ht="17.25" customHeight="1" x14ac:dyDescent="0.25"/>
    <row r="625" ht="17.25" customHeight="1" x14ac:dyDescent="0.25"/>
    <row r="626" ht="17.25" customHeight="1" x14ac:dyDescent="0.25"/>
    <row r="627" ht="17.25" customHeight="1" x14ac:dyDescent="0.25"/>
    <row r="628" ht="17.25" customHeight="1" x14ac:dyDescent="0.25"/>
    <row r="629" ht="17.25" customHeight="1" x14ac:dyDescent="0.25"/>
    <row r="630" ht="17.25" customHeight="1" x14ac:dyDescent="0.25"/>
    <row r="631" ht="17.25" customHeight="1" x14ac:dyDescent="0.25"/>
    <row r="632" ht="17.25" customHeight="1" x14ac:dyDescent="0.25"/>
    <row r="633" ht="17.25" customHeight="1" x14ac:dyDescent="0.25"/>
    <row r="634" ht="17.25" customHeight="1" x14ac:dyDescent="0.25"/>
    <row r="635" ht="17.25" customHeight="1" x14ac:dyDescent="0.25"/>
    <row r="636" ht="17.25" customHeight="1" x14ac:dyDescent="0.25"/>
    <row r="637" ht="17.25" customHeight="1" x14ac:dyDescent="0.25"/>
    <row r="638" ht="17.25" customHeight="1" x14ac:dyDescent="0.25"/>
    <row r="639" ht="17.25" customHeight="1" x14ac:dyDescent="0.25"/>
    <row r="640" ht="17.25" customHeight="1" x14ac:dyDescent="0.25"/>
    <row r="641" ht="17.25" customHeight="1" x14ac:dyDescent="0.25"/>
    <row r="642" ht="17.25" customHeight="1" x14ac:dyDescent="0.25"/>
    <row r="643" ht="17.25" customHeight="1" x14ac:dyDescent="0.25"/>
    <row r="644" ht="17.25" customHeight="1" x14ac:dyDescent="0.25"/>
    <row r="645" ht="17.25" customHeight="1" x14ac:dyDescent="0.25"/>
    <row r="646" ht="17.25" customHeight="1" x14ac:dyDescent="0.25"/>
    <row r="647" ht="17.25" customHeight="1" x14ac:dyDescent="0.25"/>
    <row r="648" ht="17.25" customHeight="1" x14ac:dyDescent="0.25"/>
    <row r="649" ht="17.25" customHeight="1" x14ac:dyDescent="0.25"/>
    <row r="650" ht="17.25" customHeight="1" x14ac:dyDescent="0.25"/>
    <row r="651" ht="17.25" customHeight="1" x14ac:dyDescent="0.25"/>
    <row r="652" ht="17.25" customHeight="1" x14ac:dyDescent="0.25"/>
    <row r="653" ht="17.25" customHeight="1" x14ac:dyDescent="0.25"/>
    <row r="654" ht="17.25" customHeight="1" x14ac:dyDescent="0.25"/>
    <row r="655" ht="17.25" customHeight="1" x14ac:dyDescent="0.25"/>
    <row r="656" ht="17.25" customHeight="1" x14ac:dyDescent="0.25"/>
    <row r="657" ht="17.25" customHeight="1" x14ac:dyDescent="0.25"/>
    <row r="658" ht="17.25" customHeight="1" x14ac:dyDescent="0.25"/>
    <row r="659" ht="17.25" customHeight="1" x14ac:dyDescent="0.25"/>
    <row r="660" ht="17.25" customHeight="1" x14ac:dyDescent="0.25"/>
    <row r="661" ht="17.25" customHeight="1" x14ac:dyDescent="0.25"/>
    <row r="662" ht="17.25" customHeight="1" x14ac:dyDescent="0.25"/>
    <row r="663" ht="17.25" customHeight="1" x14ac:dyDescent="0.25"/>
    <row r="664" ht="17.25" customHeight="1" x14ac:dyDescent="0.25"/>
    <row r="665" ht="17.25" customHeight="1" x14ac:dyDescent="0.25"/>
    <row r="666" ht="17.25" customHeight="1" x14ac:dyDescent="0.25"/>
    <row r="667" ht="17.25" customHeight="1" x14ac:dyDescent="0.25"/>
    <row r="668" ht="17.25" customHeight="1" x14ac:dyDescent="0.25"/>
    <row r="669" ht="17.25" customHeight="1" x14ac:dyDescent="0.25"/>
    <row r="670" ht="17.25" customHeight="1" x14ac:dyDescent="0.25"/>
    <row r="671" ht="17.25" customHeight="1" x14ac:dyDescent="0.25"/>
    <row r="672" ht="17.25" customHeight="1" x14ac:dyDescent="0.25"/>
    <row r="673" ht="17.25" customHeight="1" x14ac:dyDescent="0.25"/>
    <row r="674" ht="17.25" customHeight="1" x14ac:dyDescent="0.25"/>
    <row r="675" ht="17.25" customHeight="1" x14ac:dyDescent="0.25"/>
    <row r="676" ht="17.25" customHeight="1" x14ac:dyDescent="0.25"/>
    <row r="677" ht="17.25" customHeight="1" x14ac:dyDescent="0.25"/>
    <row r="678" ht="17.25" customHeight="1" x14ac:dyDescent="0.25"/>
    <row r="679" ht="17.25" customHeight="1" x14ac:dyDescent="0.25"/>
    <row r="680" ht="17.25" customHeight="1" x14ac:dyDescent="0.25"/>
    <row r="681" ht="17.25" customHeight="1" x14ac:dyDescent="0.25"/>
    <row r="682" ht="17.25" customHeight="1" x14ac:dyDescent="0.25"/>
    <row r="683" ht="17.25" customHeight="1" x14ac:dyDescent="0.25"/>
    <row r="684" ht="17.25" customHeight="1" x14ac:dyDescent="0.25"/>
    <row r="685" ht="17.25" customHeight="1" x14ac:dyDescent="0.25"/>
    <row r="686" ht="17.25" customHeight="1" x14ac:dyDescent="0.25"/>
    <row r="687" ht="17.25" customHeight="1" x14ac:dyDescent="0.25"/>
    <row r="688" ht="17.25" customHeight="1" x14ac:dyDescent="0.25"/>
    <row r="689" ht="17.25" customHeight="1" x14ac:dyDescent="0.25"/>
    <row r="690" ht="17.25" customHeight="1" x14ac:dyDescent="0.25"/>
    <row r="691" ht="17.25" customHeight="1" x14ac:dyDescent="0.25"/>
    <row r="692" ht="17.25" customHeight="1" x14ac:dyDescent="0.25"/>
    <row r="693" ht="17.25" customHeight="1" x14ac:dyDescent="0.25"/>
    <row r="694" ht="17.25" customHeight="1" x14ac:dyDescent="0.25"/>
    <row r="695" ht="17.25" customHeight="1" x14ac:dyDescent="0.25"/>
    <row r="696" ht="17.25" customHeight="1" x14ac:dyDescent="0.25"/>
    <row r="697" ht="17.25" customHeight="1" x14ac:dyDescent="0.25"/>
    <row r="698" ht="17.25" customHeight="1" x14ac:dyDescent="0.25"/>
    <row r="699" ht="17.25" customHeight="1" x14ac:dyDescent="0.25"/>
    <row r="700" ht="17.25" customHeight="1" x14ac:dyDescent="0.25"/>
    <row r="701" ht="17.25" customHeight="1" x14ac:dyDescent="0.25"/>
    <row r="702" ht="17.25" customHeight="1" x14ac:dyDescent="0.25"/>
    <row r="703" ht="17.25" customHeight="1" x14ac:dyDescent="0.25"/>
    <row r="704" ht="17.25" customHeight="1" x14ac:dyDescent="0.25"/>
    <row r="705" ht="17.25" customHeight="1" x14ac:dyDescent="0.25"/>
    <row r="706" ht="17.25" customHeight="1" x14ac:dyDescent="0.25"/>
    <row r="707" ht="17.25" customHeight="1" x14ac:dyDescent="0.25"/>
    <row r="708" ht="17.25" customHeight="1" x14ac:dyDescent="0.25"/>
    <row r="709" ht="17.25" customHeight="1" x14ac:dyDescent="0.25"/>
    <row r="710" ht="17.25" customHeight="1" x14ac:dyDescent="0.25"/>
    <row r="711" ht="17.25" customHeight="1" x14ac:dyDescent="0.25"/>
    <row r="712" ht="17.25" customHeight="1" x14ac:dyDescent="0.25"/>
    <row r="713" ht="17.25" customHeight="1" x14ac:dyDescent="0.25"/>
    <row r="714" ht="17.25" customHeight="1" x14ac:dyDescent="0.25"/>
    <row r="715" ht="17.25" customHeight="1" x14ac:dyDescent="0.25"/>
    <row r="716" ht="17.25" customHeight="1" x14ac:dyDescent="0.25"/>
    <row r="717" ht="17.25" customHeight="1" x14ac:dyDescent="0.25"/>
    <row r="718" ht="17.25" customHeight="1" x14ac:dyDescent="0.25"/>
    <row r="719" ht="17.25" customHeight="1" x14ac:dyDescent="0.25"/>
    <row r="720" ht="17.25" customHeight="1" x14ac:dyDescent="0.25"/>
    <row r="721" ht="17.25" customHeight="1" x14ac:dyDescent="0.25"/>
    <row r="722" ht="17.25" customHeight="1" x14ac:dyDescent="0.25"/>
    <row r="723" ht="17.25" customHeight="1" x14ac:dyDescent="0.25"/>
    <row r="724" ht="17.25" customHeight="1" x14ac:dyDescent="0.25"/>
    <row r="725" ht="17.25" customHeight="1" x14ac:dyDescent="0.25"/>
    <row r="726" ht="17.25" customHeight="1" x14ac:dyDescent="0.25"/>
    <row r="727" ht="17.25" customHeight="1" x14ac:dyDescent="0.25"/>
    <row r="728" ht="17.25" customHeight="1" x14ac:dyDescent="0.25"/>
    <row r="729" ht="17.25" customHeight="1" x14ac:dyDescent="0.25"/>
    <row r="730" ht="17.25" customHeight="1" x14ac:dyDescent="0.25"/>
    <row r="731" ht="17.25" customHeight="1" x14ac:dyDescent="0.25"/>
    <row r="732" ht="17.25" customHeight="1" x14ac:dyDescent="0.25"/>
    <row r="733" ht="17.25" customHeight="1" x14ac:dyDescent="0.25"/>
    <row r="734" ht="17.25" customHeight="1" x14ac:dyDescent="0.25"/>
    <row r="735" ht="17.25" customHeight="1" x14ac:dyDescent="0.25"/>
    <row r="736" ht="17.25" customHeight="1" x14ac:dyDescent="0.25"/>
    <row r="737" ht="17.25" customHeight="1" x14ac:dyDescent="0.25"/>
    <row r="738" ht="17.25" customHeight="1" x14ac:dyDescent="0.25"/>
    <row r="739" ht="17.25" customHeight="1" x14ac:dyDescent="0.25"/>
    <row r="740" ht="17.25" customHeight="1" x14ac:dyDescent="0.25"/>
    <row r="741" ht="17.25" customHeight="1" x14ac:dyDescent="0.25"/>
    <row r="742" ht="17.25" customHeight="1" x14ac:dyDescent="0.25"/>
    <row r="743" ht="17.25" customHeight="1" x14ac:dyDescent="0.25"/>
    <row r="744" ht="17.25" customHeight="1" x14ac:dyDescent="0.25"/>
    <row r="745" ht="17.25" customHeight="1" x14ac:dyDescent="0.25"/>
    <row r="746" ht="17.25" customHeight="1" x14ac:dyDescent="0.25"/>
    <row r="747" ht="17.25" customHeight="1" x14ac:dyDescent="0.25"/>
    <row r="748" ht="17.25" customHeight="1" x14ac:dyDescent="0.25"/>
    <row r="749" ht="17.25" customHeight="1" x14ac:dyDescent="0.25"/>
    <row r="750" ht="17.25" customHeight="1" x14ac:dyDescent="0.25"/>
    <row r="751" ht="17.25" customHeight="1" x14ac:dyDescent="0.25"/>
    <row r="752" ht="17.25" customHeight="1" x14ac:dyDescent="0.25"/>
    <row r="753" ht="17.25" customHeight="1" x14ac:dyDescent="0.25"/>
    <row r="754" ht="17.25" customHeight="1" x14ac:dyDescent="0.25"/>
    <row r="755" ht="17.25" customHeight="1" x14ac:dyDescent="0.25"/>
    <row r="756" ht="17.25" customHeight="1" x14ac:dyDescent="0.25"/>
    <row r="757" ht="17.25" customHeight="1" x14ac:dyDescent="0.25"/>
    <row r="758" ht="17.25" customHeight="1" x14ac:dyDescent="0.25"/>
    <row r="759" ht="17.25" customHeight="1" x14ac:dyDescent="0.25"/>
    <row r="760" ht="17.25" customHeight="1" x14ac:dyDescent="0.25"/>
    <row r="761" ht="17.25" customHeight="1" x14ac:dyDescent="0.25"/>
    <row r="762" ht="17.25" customHeight="1" x14ac:dyDescent="0.25"/>
    <row r="763" ht="17.25" customHeight="1" x14ac:dyDescent="0.25"/>
    <row r="764" ht="17.25" customHeight="1" x14ac:dyDescent="0.25"/>
    <row r="765" ht="17.25" customHeight="1" x14ac:dyDescent="0.25"/>
    <row r="766" ht="17.25" customHeight="1" x14ac:dyDescent="0.25"/>
    <row r="767" ht="17.25" customHeight="1" x14ac:dyDescent="0.25"/>
    <row r="768" ht="17.25" customHeight="1" x14ac:dyDescent="0.25"/>
    <row r="769" ht="17.25" customHeight="1" x14ac:dyDescent="0.25"/>
    <row r="770" ht="17.25" customHeight="1" x14ac:dyDescent="0.25"/>
    <row r="771" ht="17.25" customHeight="1" x14ac:dyDescent="0.25"/>
    <row r="772" ht="17.25" customHeight="1" x14ac:dyDescent="0.25"/>
    <row r="773" ht="17.25" customHeight="1" x14ac:dyDescent="0.25"/>
    <row r="774" ht="17.25" customHeight="1" x14ac:dyDescent="0.25"/>
    <row r="775" ht="17.25" customHeight="1" x14ac:dyDescent="0.25"/>
    <row r="776" ht="17.25" customHeight="1" x14ac:dyDescent="0.25"/>
    <row r="777" ht="17.25" customHeight="1" x14ac:dyDescent="0.25"/>
    <row r="778" ht="17.25" customHeight="1" x14ac:dyDescent="0.25"/>
    <row r="779" ht="17.25" customHeight="1" x14ac:dyDescent="0.25"/>
    <row r="780" ht="17.25" customHeight="1" x14ac:dyDescent="0.25"/>
    <row r="781" ht="17.25" customHeight="1" x14ac:dyDescent="0.25"/>
    <row r="782" ht="17.25" customHeight="1" x14ac:dyDescent="0.25"/>
    <row r="783" ht="17.25" customHeight="1" x14ac:dyDescent="0.25"/>
    <row r="784" ht="17.25" customHeight="1" x14ac:dyDescent="0.25"/>
    <row r="785" ht="17.25" customHeight="1" x14ac:dyDescent="0.25"/>
    <row r="786" ht="17.25" customHeight="1" x14ac:dyDescent="0.25"/>
    <row r="787" ht="17.25" customHeight="1" x14ac:dyDescent="0.25"/>
    <row r="788" ht="17.25" customHeight="1" x14ac:dyDescent="0.25"/>
    <row r="789" ht="17.25" customHeight="1" x14ac:dyDescent="0.25"/>
    <row r="790" ht="17.25" customHeight="1" x14ac:dyDescent="0.25"/>
    <row r="791" ht="17.25" customHeight="1" x14ac:dyDescent="0.25"/>
    <row r="792" ht="17.25" customHeight="1" x14ac:dyDescent="0.25"/>
    <row r="793" ht="17.25" customHeight="1" x14ac:dyDescent="0.25"/>
    <row r="794" ht="17.25" customHeight="1" x14ac:dyDescent="0.25"/>
    <row r="795" ht="17.25" customHeight="1" x14ac:dyDescent="0.25"/>
    <row r="796" ht="17.25" customHeight="1" x14ac:dyDescent="0.25"/>
    <row r="797" ht="17.25" customHeight="1" x14ac:dyDescent="0.25"/>
    <row r="798" ht="17.25" customHeight="1" x14ac:dyDescent="0.25"/>
    <row r="799" ht="17.25" customHeight="1" x14ac:dyDescent="0.25"/>
    <row r="800" ht="17.25" customHeight="1" x14ac:dyDescent="0.25"/>
    <row r="801" ht="17.25" customHeight="1" x14ac:dyDescent="0.25"/>
    <row r="802" ht="17.25" customHeight="1" x14ac:dyDescent="0.25"/>
    <row r="803" ht="17.25" customHeight="1" x14ac:dyDescent="0.25"/>
    <row r="804" ht="17.25" customHeight="1" x14ac:dyDescent="0.25"/>
    <row r="805" ht="17.25" customHeight="1" x14ac:dyDescent="0.25"/>
    <row r="806" ht="17.25" customHeight="1" x14ac:dyDescent="0.25"/>
    <row r="807" ht="17.25" customHeight="1" x14ac:dyDescent="0.25"/>
    <row r="808" ht="17.25" customHeight="1" x14ac:dyDescent="0.25"/>
    <row r="809" ht="17.25" customHeight="1" x14ac:dyDescent="0.25"/>
    <row r="810" ht="17.25" customHeight="1" x14ac:dyDescent="0.25"/>
    <row r="811" ht="17.25" customHeight="1" x14ac:dyDescent="0.25"/>
    <row r="812" ht="17.25" customHeight="1" x14ac:dyDescent="0.25"/>
    <row r="813" ht="17.25" customHeight="1" x14ac:dyDescent="0.25"/>
    <row r="814" ht="17.25" customHeight="1" x14ac:dyDescent="0.25"/>
    <row r="815" ht="17.25" customHeight="1" x14ac:dyDescent="0.25"/>
    <row r="816" ht="17.25" customHeight="1" x14ac:dyDescent="0.25"/>
    <row r="817" ht="17.25" customHeight="1" x14ac:dyDescent="0.25"/>
    <row r="818" ht="17.25" customHeight="1" x14ac:dyDescent="0.25"/>
    <row r="819" ht="17.25" customHeight="1" x14ac:dyDescent="0.25"/>
    <row r="820" ht="17.25" customHeight="1" x14ac:dyDescent="0.25"/>
    <row r="821" ht="17.25" customHeight="1" x14ac:dyDescent="0.25"/>
    <row r="822" ht="17.25" customHeight="1" x14ac:dyDescent="0.25"/>
    <row r="823" ht="17.25" customHeight="1" x14ac:dyDescent="0.25"/>
    <row r="824" ht="17.25" customHeight="1" x14ac:dyDescent="0.25"/>
    <row r="825" ht="17.25" customHeight="1" x14ac:dyDescent="0.25"/>
    <row r="826" ht="17.25" customHeight="1" x14ac:dyDescent="0.25"/>
    <row r="827" ht="17.25" customHeight="1" x14ac:dyDescent="0.25"/>
    <row r="828" ht="17.25" customHeight="1" x14ac:dyDescent="0.25"/>
    <row r="829" ht="17.25" customHeight="1" x14ac:dyDescent="0.25"/>
    <row r="830" ht="17.25" customHeight="1" x14ac:dyDescent="0.25"/>
    <row r="831" ht="17.25" customHeight="1" x14ac:dyDescent="0.25"/>
    <row r="832" ht="17.25" customHeight="1" x14ac:dyDescent="0.25"/>
    <row r="833" ht="17.25" customHeight="1" x14ac:dyDescent="0.25"/>
    <row r="834" ht="17.25" customHeight="1" x14ac:dyDescent="0.25"/>
    <row r="835" ht="17.25" customHeight="1" x14ac:dyDescent="0.25"/>
    <row r="836" ht="17.25" customHeight="1" x14ac:dyDescent="0.25"/>
    <row r="837" ht="17.25" customHeight="1" x14ac:dyDescent="0.25"/>
    <row r="838" ht="17.25" customHeight="1" x14ac:dyDescent="0.25"/>
    <row r="839" ht="17.25" customHeight="1" x14ac:dyDescent="0.25"/>
    <row r="840" ht="17.25" customHeight="1" x14ac:dyDescent="0.25"/>
    <row r="841" ht="17.25" customHeight="1" x14ac:dyDescent="0.25"/>
    <row r="842" ht="17.25" customHeight="1" x14ac:dyDescent="0.25"/>
    <row r="843" ht="17.25" customHeight="1" x14ac:dyDescent="0.25"/>
    <row r="844" ht="17.25" customHeight="1" x14ac:dyDescent="0.25"/>
    <row r="845" ht="17.25" customHeight="1" x14ac:dyDescent="0.25"/>
    <row r="846" ht="17.25" customHeight="1" x14ac:dyDescent="0.25"/>
    <row r="847" ht="17.25" customHeight="1" x14ac:dyDescent="0.25"/>
    <row r="848" ht="17.25" customHeight="1" x14ac:dyDescent="0.25"/>
    <row r="849" ht="17.25" customHeight="1" x14ac:dyDescent="0.25"/>
    <row r="850" ht="17.25" customHeight="1" x14ac:dyDescent="0.25"/>
    <row r="851" ht="17.25" customHeight="1" x14ac:dyDescent="0.25"/>
    <row r="852" ht="17.25" customHeight="1" x14ac:dyDescent="0.25"/>
    <row r="853" ht="17.25" customHeight="1" x14ac:dyDescent="0.25"/>
    <row r="854" ht="17.25" customHeight="1" x14ac:dyDescent="0.25"/>
    <row r="855" ht="17.25" customHeight="1" x14ac:dyDescent="0.25"/>
    <row r="856" ht="17.25" customHeight="1" x14ac:dyDescent="0.25"/>
    <row r="857" ht="17.25" customHeight="1" x14ac:dyDescent="0.25"/>
    <row r="858" ht="17.25" customHeight="1" x14ac:dyDescent="0.25"/>
    <row r="859" ht="17.25" customHeight="1" x14ac:dyDescent="0.25"/>
    <row r="860" ht="17.25" customHeight="1" x14ac:dyDescent="0.25"/>
    <row r="861" ht="17.25" customHeight="1" x14ac:dyDescent="0.25"/>
    <row r="862" ht="17.25" customHeight="1" x14ac:dyDescent="0.25"/>
    <row r="863" ht="17.25" customHeight="1" x14ac:dyDescent="0.25"/>
    <row r="864" ht="17.25" customHeight="1" x14ac:dyDescent="0.25"/>
    <row r="865" ht="17.25" customHeight="1" x14ac:dyDescent="0.25"/>
    <row r="866" ht="17.25" customHeight="1" x14ac:dyDescent="0.25"/>
    <row r="867" ht="17.25" customHeight="1" x14ac:dyDescent="0.25"/>
    <row r="868" ht="17.25" customHeight="1" x14ac:dyDescent="0.25"/>
    <row r="869" ht="17.25" customHeight="1" x14ac:dyDescent="0.25"/>
    <row r="870" ht="17.25" customHeight="1" x14ac:dyDescent="0.25"/>
    <row r="871" ht="17.25" customHeight="1" x14ac:dyDescent="0.25"/>
    <row r="872" ht="17.25" customHeight="1" x14ac:dyDescent="0.25"/>
    <row r="873" ht="17.25" customHeight="1" x14ac:dyDescent="0.25"/>
    <row r="874" ht="17.25" customHeight="1" x14ac:dyDescent="0.25"/>
    <row r="875" ht="17.25" customHeight="1" x14ac:dyDescent="0.25"/>
    <row r="876" ht="17.25" customHeight="1" x14ac:dyDescent="0.25"/>
    <row r="877" ht="17.25" customHeight="1" x14ac:dyDescent="0.25"/>
    <row r="878" ht="17.25" customHeight="1" x14ac:dyDescent="0.25"/>
    <row r="879" ht="17.25" customHeight="1" x14ac:dyDescent="0.25"/>
    <row r="880" ht="17.25" customHeight="1" x14ac:dyDescent="0.25"/>
    <row r="881" ht="17.25" customHeight="1" x14ac:dyDescent="0.25"/>
    <row r="882" ht="17.25" customHeight="1" x14ac:dyDescent="0.25"/>
    <row r="883" ht="17.25" customHeight="1" x14ac:dyDescent="0.25"/>
    <row r="884" ht="17.25" customHeight="1" x14ac:dyDescent="0.25"/>
    <row r="885" ht="17.25" customHeight="1" x14ac:dyDescent="0.25"/>
    <row r="886" ht="17.25" customHeight="1" x14ac:dyDescent="0.25"/>
    <row r="887" ht="17.25" customHeight="1" x14ac:dyDescent="0.25"/>
    <row r="888" ht="17.25" customHeight="1" x14ac:dyDescent="0.25"/>
    <row r="889" ht="17.25" customHeight="1" x14ac:dyDescent="0.25"/>
    <row r="890" ht="17.25" customHeight="1" x14ac:dyDescent="0.25"/>
    <row r="891" ht="17.25" customHeight="1" x14ac:dyDescent="0.25"/>
    <row r="892" ht="17.25" customHeight="1" x14ac:dyDescent="0.25"/>
    <row r="893" ht="17.25" customHeight="1" x14ac:dyDescent="0.25"/>
    <row r="894" ht="17.25" customHeight="1" x14ac:dyDescent="0.25"/>
    <row r="895" ht="17.25" customHeight="1" x14ac:dyDescent="0.25"/>
    <row r="896" ht="17.25" customHeight="1" x14ac:dyDescent="0.25"/>
    <row r="897" ht="17.25" customHeight="1" x14ac:dyDescent="0.25"/>
    <row r="898" ht="17.25" customHeight="1" x14ac:dyDescent="0.25"/>
    <row r="899" ht="17.25" customHeight="1" x14ac:dyDescent="0.25"/>
    <row r="900" ht="17.25" customHeight="1" x14ac:dyDescent="0.25"/>
    <row r="901" ht="17.25" customHeight="1" x14ac:dyDescent="0.25"/>
    <row r="902" ht="17.25" customHeight="1" x14ac:dyDescent="0.25"/>
    <row r="903" ht="17.25" customHeight="1" x14ac:dyDescent="0.25"/>
    <row r="904" ht="17.25" customHeight="1" x14ac:dyDescent="0.25"/>
    <row r="905" ht="17.25" customHeight="1" x14ac:dyDescent="0.25"/>
    <row r="906" ht="17.25" customHeight="1" x14ac:dyDescent="0.25"/>
    <row r="907" ht="17.25" customHeight="1" x14ac:dyDescent="0.25"/>
    <row r="908" ht="17.25" customHeight="1" x14ac:dyDescent="0.25"/>
    <row r="909" ht="17.25" customHeight="1" x14ac:dyDescent="0.25"/>
    <row r="910" ht="17.25" customHeight="1" x14ac:dyDescent="0.25"/>
    <row r="911" ht="17.25" customHeight="1" x14ac:dyDescent="0.25"/>
    <row r="912" ht="17.25" customHeight="1" x14ac:dyDescent="0.25"/>
    <row r="913" ht="17.25" customHeight="1" x14ac:dyDescent="0.25"/>
    <row r="914" ht="17.25" customHeight="1" x14ac:dyDescent="0.25"/>
    <row r="915" ht="17.25" customHeight="1" x14ac:dyDescent="0.25"/>
    <row r="916" ht="17.25" customHeight="1" x14ac:dyDescent="0.25"/>
    <row r="917" ht="17.25" customHeight="1" x14ac:dyDescent="0.25"/>
    <row r="918" ht="17.25" customHeight="1" x14ac:dyDescent="0.25"/>
    <row r="919" ht="17.25" customHeight="1" x14ac:dyDescent="0.25"/>
    <row r="920" ht="17.25" customHeight="1" x14ac:dyDescent="0.25"/>
    <row r="921" ht="17.25" customHeight="1" x14ac:dyDescent="0.25"/>
    <row r="922" ht="17.25" customHeight="1" x14ac:dyDescent="0.25"/>
    <row r="923" ht="17.25" customHeight="1" x14ac:dyDescent="0.25"/>
    <row r="924" ht="17.25" customHeight="1" x14ac:dyDescent="0.25"/>
    <row r="925" ht="17.25" customHeight="1" x14ac:dyDescent="0.25"/>
    <row r="926" ht="17.25" customHeight="1" x14ac:dyDescent="0.25"/>
    <row r="927" ht="17.25" customHeight="1" x14ac:dyDescent="0.25"/>
    <row r="928" ht="17.25" customHeight="1" x14ac:dyDescent="0.25"/>
    <row r="929" ht="17.25" customHeight="1" x14ac:dyDescent="0.25"/>
    <row r="930" ht="17.25" customHeight="1" x14ac:dyDescent="0.25"/>
    <row r="931" ht="17.25" customHeight="1" x14ac:dyDescent="0.25"/>
    <row r="932" ht="17.25" customHeight="1" x14ac:dyDescent="0.25"/>
    <row r="933" ht="17.25" customHeight="1" x14ac:dyDescent="0.25"/>
    <row r="934" ht="17.25" customHeight="1" x14ac:dyDescent="0.25"/>
    <row r="935" ht="17.25" customHeight="1" x14ac:dyDescent="0.25"/>
    <row r="936" ht="17.25" customHeight="1" x14ac:dyDescent="0.25"/>
    <row r="937" ht="17.25" customHeight="1" x14ac:dyDescent="0.25"/>
    <row r="938" ht="17.25" customHeight="1" x14ac:dyDescent="0.25"/>
    <row r="939" ht="17.25" customHeight="1" x14ac:dyDescent="0.25"/>
    <row r="940" ht="17.25" customHeight="1" x14ac:dyDescent="0.25"/>
    <row r="941" ht="17.25" customHeight="1" x14ac:dyDescent="0.25"/>
    <row r="942" ht="17.25" customHeight="1" x14ac:dyDescent="0.25"/>
    <row r="943" ht="17.25" customHeight="1" x14ac:dyDescent="0.25"/>
    <row r="944" ht="17.25" customHeight="1" x14ac:dyDescent="0.25"/>
    <row r="945" ht="17.25" customHeight="1" x14ac:dyDescent="0.25"/>
    <row r="946" ht="17.25" customHeight="1" x14ac:dyDescent="0.25"/>
    <row r="947" ht="17.25" customHeight="1" x14ac:dyDescent="0.25"/>
    <row r="948" ht="17.25" customHeight="1" x14ac:dyDescent="0.25"/>
    <row r="949" ht="17.25" customHeight="1" x14ac:dyDescent="0.25"/>
    <row r="950" ht="17.25" customHeight="1" x14ac:dyDescent="0.25"/>
    <row r="951" ht="17.25" customHeight="1" x14ac:dyDescent="0.25"/>
    <row r="952" ht="17.25" customHeight="1" x14ac:dyDescent="0.25"/>
    <row r="953" ht="17.25" customHeight="1" x14ac:dyDescent="0.25"/>
    <row r="954" ht="17.25" customHeight="1" x14ac:dyDescent="0.25"/>
    <row r="955" ht="17.25" customHeight="1" x14ac:dyDescent="0.25"/>
    <row r="956" ht="17.25" customHeight="1" x14ac:dyDescent="0.25"/>
    <row r="957" ht="17.25" customHeight="1" x14ac:dyDescent="0.25"/>
    <row r="958" ht="17.25" customHeight="1" x14ac:dyDescent="0.25"/>
    <row r="959" ht="17.25" customHeight="1" x14ac:dyDescent="0.25"/>
    <row r="960" ht="17.25" customHeight="1" x14ac:dyDescent="0.25"/>
    <row r="961" ht="17.25" customHeight="1" x14ac:dyDescent="0.25"/>
    <row r="962" ht="17.25" customHeight="1" x14ac:dyDescent="0.25"/>
    <row r="963" ht="17.25" customHeight="1" x14ac:dyDescent="0.25"/>
    <row r="964" ht="17.25" customHeight="1" x14ac:dyDescent="0.25"/>
    <row r="965" ht="17.25" customHeight="1" x14ac:dyDescent="0.25"/>
    <row r="966" ht="17.25" customHeight="1" x14ac:dyDescent="0.25"/>
    <row r="967" ht="17.25" customHeight="1" x14ac:dyDescent="0.25"/>
    <row r="968" ht="17.25" customHeight="1" x14ac:dyDescent="0.25"/>
    <row r="969" ht="17.25" customHeight="1" x14ac:dyDescent="0.25"/>
    <row r="970" ht="17.25" customHeight="1" x14ac:dyDescent="0.25"/>
    <row r="971" ht="17.25" customHeight="1" x14ac:dyDescent="0.25"/>
    <row r="972" ht="17.25" customHeight="1" x14ac:dyDescent="0.25"/>
    <row r="973" ht="17.25" customHeight="1" x14ac:dyDescent="0.25"/>
    <row r="974" ht="17.25" customHeight="1" x14ac:dyDescent="0.25"/>
    <row r="975" ht="17.25" customHeight="1" x14ac:dyDescent="0.25"/>
    <row r="976" ht="17.25" customHeight="1" x14ac:dyDescent="0.25"/>
    <row r="977" ht="17.25" customHeight="1" x14ac:dyDescent="0.25"/>
    <row r="978" ht="17.25" customHeight="1" x14ac:dyDescent="0.25"/>
    <row r="979" ht="17.25" customHeight="1" x14ac:dyDescent="0.25"/>
    <row r="980" ht="17.25" customHeight="1" x14ac:dyDescent="0.25"/>
    <row r="981" ht="17.25" customHeight="1" x14ac:dyDescent="0.25"/>
    <row r="982" ht="17.25" customHeight="1" x14ac:dyDescent="0.25"/>
    <row r="983" ht="17.25" customHeight="1" x14ac:dyDescent="0.25"/>
    <row r="984" ht="17.25" customHeight="1" x14ac:dyDescent="0.25"/>
    <row r="985" ht="17.25" customHeight="1" x14ac:dyDescent="0.25"/>
    <row r="986" ht="17.25" customHeight="1" x14ac:dyDescent="0.25"/>
    <row r="987" ht="17.25" customHeight="1" x14ac:dyDescent="0.25"/>
    <row r="988" ht="17.25" customHeight="1" x14ac:dyDescent="0.25"/>
    <row r="989" ht="17.25" customHeight="1" x14ac:dyDescent="0.25"/>
    <row r="990" ht="17.25" customHeight="1" x14ac:dyDescent="0.25"/>
    <row r="991" ht="17.25" customHeight="1" x14ac:dyDescent="0.25"/>
    <row r="992" ht="17.25" customHeight="1" x14ac:dyDescent="0.25"/>
    <row r="993" ht="17.25" customHeight="1" x14ac:dyDescent="0.25"/>
    <row r="994" ht="17.25" customHeight="1" x14ac:dyDescent="0.25"/>
    <row r="995" ht="17.25" customHeight="1" x14ac:dyDescent="0.25"/>
    <row r="996" ht="17.25" customHeight="1" x14ac:dyDescent="0.25"/>
    <row r="997" ht="17.25" customHeight="1" x14ac:dyDescent="0.25"/>
    <row r="998" ht="17.25" customHeight="1" x14ac:dyDescent="0.25"/>
    <row r="999" ht="17.25" customHeight="1" x14ac:dyDescent="0.25"/>
    <row r="1000" ht="17.25" customHeight="1" x14ac:dyDescent="0.25"/>
    <row r="1001" ht="17.25" customHeight="1" x14ac:dyDescent="0.25"/>
    <row r="1002" ht="17.25" customHeight="1" x14ac:dyDescent="0.25"/>
    <row r="1003" ht="17.25" customHeight="1" x14ac:dyDescent="0.25"/>
    <row r="1004" ht="17.25" customHeight="1" x14ac:dyDescent="0.25"/>
    <row r="1005" ht="17.25" customHeight="1" x14ac:dyDescent="0.25"/>
    <row r="1006" ht="17.25" customHeight="1" x14ac:dyDescent="0.25"/>
    <row r="1007" ht="17.25" customHeight="1" x14ac:dyDescent="0.25"/>
    <row r="1008" ht="17.25" customHeight="1" x14ac:dyDescent="0.25"/>
    <row r="1009" ht="17.25" customHeight="1" x14ac:dyDescent="0.25"/>
    <row r="1010" ht="17.25" customHeight="1" x14ac:dyDescent="0.25"/>
    <row r="1011" ht="17.25" customHeight="1" x14ac:dyDescent="0.25"/>
    <row r="1012" ht="17.25" customHeight="1" x14ac:dyDescent="0.25"/>
  </sheetData>
  <customSheetViews>
    <customSheetView guid="{AA860ED2-780B-4327-88D7-990D3A99499B}" showGridLines="0" fitToPage="1" printArea="1" topLeftCell="A31">
      <selection activeCell="J44" sqref="J44"/>
      <pageMargins left="0" right="0" top="0" bottom="0" header="0" footer="0"/>
      <pageSetup paperSize="9" scale="78" orientation="portrait" r:id="rId1"/>
    </customSheetView>
  </customSheetViews>
  <mergeCells count="12">
    <mergeCell ref="C46:D46"/>
    <mergeCell ref="C52:D52"/>
    <mergeCell ref="C41:D41"/>
    <mergeCell ref="C34:D34"/>
    <mergeCell ref="C1:D1"/>
    <mergeCell ref="C21:D21"/>
    <mergeCell ref="C8:D8"/>
    <mergeCell ref="C27:D27"/>
    <mergeCell ref="C26:D26"/>
    <mergeCell ref="C12:D12"/>
    <mergeCell ref="C16:D16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2" orientation="portrait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
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6"/>
  <sheetViews>
    <sheetView showGridLines="0" view="pageBreakPreview" zoomScale="90" zoomScaleNormal="90" zoomScaleSheetLayoutView="90" zoomScalePageLayoutView="73" workbookViewId="0">
      <selection activeCell="C18" sqref="C18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5.7109375" style="1" bestFit="1" customWidth="1"/>
    <col min="3" max="3" width="138.7109375" style="1" customWidth="1"/>
    <col min="4" max="4" width="20.85546875" style="196" customWidth="1"/>
    <col min="5" max="5" width="13.7109375" style="24" customWidth="1"/>
    <col min="6" max="6" width="42.28515625" style="1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27.75" customHeight="1" x14ac:dyDescent="0.25">
      <c r="A2" s="80" t="str">
        <f>'ÍNDEX SUBVENCIONS'!B27</f>
        <v>3.6</v>
      </c>
      <c r="B2" s="81" t="s">
        <v>97</v>
      </c>
      <c r="C2" s="178" t="str">
        <f>'ÍNDEX SUBVENCIONS'!C27:D27</f>
        <v xml:space="preserve">Convenis interadministratius a subscriure entre organismes públics i entitats de dret públic vinculades o dependents d'una mateixa administració pública i convenis amb subjectes de dret privat </v>
      </c>
      <c r="D2" s="202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SUBVENCIONS'!C30</f>
        <v>3.6.3</v>
      </c>
      <c r="B3" s="83" t="s">
        <v>98</v>
      </c>
      <c r="C3" s="83" t="str">
        <f>'ÍNDEX SUBVENCIONS'!D30</f>
        <v>Pròrroga del conveni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45" x14ac:dyDescent="0.25">
      <c r="A6" s="51" t="s">
        <v>104</v>
      </c>
      <c r="B6" s="84" t="s">
        <v>105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60" x14ac:dyDescent="0.25">
      <c r="A9" s="51" t="s">
        <v>117</v>
      </c>
      <c r="B9" s="53" t="s">
        <v>118</v>
      </c>
      <c r="C9" s="54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60" x14ac:dyDescent="0.25">
      <c r="A10" s="51" t="s">
        <v>120</v>
      </c>
      <c r="B10" s="53" t="s">
        <v>118</v>
      </c>
      <c r="C10" s="54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51" t="s">
        <v>122</v>
      </c>
      <c r="B11" s="53" t="s">
        <v>123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3.5" customHeight="1" thickBot="1" x14ac:dyDescent="0.3">
      <c r="A13" s="29" t="s">
        <v>127</v>
      </c>
      <c r="B13" s="44" t="s">
        <v>204</v>
      </c>
      <c r="C13" s="43" t="s">
        <v>205</v>
      </c>
      <c r="D13" s="192" t="str">
        <f>+'3.6.2'!D13</f>
        <v>Informe proposta/Proposta de resolució</v>
      </c>
      <c r="E13" s="77" t="s">
        <v>108</v>
      </c>
      <c r="F13" s="7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A958"/>
  <sheetViews>
    <sheetView showGridLines="0" view="pageBreakPreview" zoomScale="90" zoomScaleNormal="90" zoomScaleSheetLayoutView="90" zoomScalePageLayoutView="73" workbookViewId="0">
      <selection activeCell="C18" sqref="C18"/>
    </sheetView>
  </sheetViews>
  <sheetFormatPr baseColWidth="10" defaultColWidth="14.42578125" defaultRowHeight="15" customHeight="1" x14ac:dyDescent="0.25"/>
  <cols>
    <col min="1" max="1" width="6" style="1" customWidth="1"/>
    <col min="2" max="2" width="22.28515625" style="1" customWidth="1"/>
    <col min="3" max="3" width="138.7109375" style="1" customWidth="1"/>
    <col min="4" max="4" width="20.85546875" style="196" customWidth="1"/>
    <col min="5" max="5" width="13.7109375" style="24" customWidth="1"/>
    <col min="6" max="17" width="10.7109375" style="1" customWidth="1"/>
    <col min="18" max="16384" width="14.42578125" style="1"/>
  </cols>
  <sheetData>
    <row r="1" spans="1:2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7" ht="27.75" customHeight="1" x14ac:dyDescent="0.25">
      <c r="A2" s="80" t="str">
        <f>'ÍNDEX SUBVENCIONS'!B27</f>
        <v>3.6</v>
      </c>
      <c r="B2" s="81" t="s">
        <v>97</v>
      </c>
      <c r="C2" s="178" t="str">
        <f>'ÍNDEX SUBVENCIONS'!C27:D27</f>
        <v xml:space="preserve">Convenis interadministratius a subscriure entre organismes públics i entitats de dret públic vinculades o dependents d'una mateixa administració pública i convenis amb subjectes de dret privat </v>
      </c>
      <c r="D2" s="202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7" ht="15.75" customHeight="1" thickBot="1" x14ac:dyDescent="0.3">
      <c r="A3" s="177" t="str">
        <f>'ÍNDEX SUBVENCIONS'!C31</f>
        <v>3.6.4</v>
      </c>
      <c r="B3" s="83" t="s">
        <v>98</v>
      </c>
      <c r="C3" s="83" t="str">
        <f>'ÍNDEX SUBVENCIONS'!D31</f>
        <v>Reconeixement de l'obligació (fase ADO/O)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7" s="22" customFormat="1" ht="60" x14ac:dyDescent="0.25">
      <c r="A6" s="13" t="s">
        <v>104</v>
      </c>
      <c r="B6" s="14" t="s">
        <v>105</v>
      </c>
      <c r="C6" s="172" t="s">
        <v>106</v>
      </c>
      <c r="D6" s="208" t="str">
        <f>+'3.1.4'!D6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7" s="22" customFormat="1" ht="45" x14ac:dyDescent="0.25">
      <c r="A7" s="13" t="s">
        <v>109</v>
      </c>
      <c r="B7" s="2" t="s">
        <v>110</v>
      </c>
      <c r="C7" s="19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2" customFormat="1" ht="54.75" customHeight="1" x14ac:dyDescent="0.25">
      <c r="A8" s="13" t="s">
        <v>113</v>
      </c>
      <c r="B8" s="2" t="s">
        <v>189</v>
      </c>
      <c r="C8" s="19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7" s="22" customFormat="1" ht="30" x14ac:dyDescent="0.25">
      <c r="A9" s="13" t="s">
        <v>117</v>
      </c>
      <c r="B9" s="61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7" s="22" customFormat="1" ht="30.75" thickBot="1" x14ac:dyDescent="0.3">
      <c r="A10" s="13" t="s">
        <v>120</v>
      </c>
      <c r="B10" s="61" t="s">
        <v>151</v>
      </c>
      <c r="C10" s="19" t="s">
        <v>152</v>
      </c>
      <c r="D10" s="230" t="s">
        <v>206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7" s="59" customFormat="1" ht="30.75" customHeight="1" thickBot="1" x14ac:dyDescent="0.3">
      <c r="A11" s="110" t="s">
        <v>125</v>
      </c>
      <c r="B11" s="111" t="s">
        <v>100</v>
      </c>
      <c r="C11" s="117" t="str">
        <f>'3.6.5'!C11</f>
        <v>Requisits bàsics addicionals</v>
      </c>
      <c r="D11" s="184" t="s">
        <v>102</v>
      </c>
      <c r="E11" s="113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7" s="22" customFormat="1" ht="60" x14ac:dyDescent="0.25">
      <c r="A12" s="13" t="s">
        <v>127</v>
      </c>
      <c r="B12" s="2" t="s">
        <v>207</v>
      </c>
      <c r="C12" s="19" t="s">
        <v>208</v>
      </c>
      <c r="D12" s="231" t="s">
        <v>209</v>
      </c>
      <c r="E12" s="40" t="s">
        <v>108</v>
      </c>
      <c r="F12" s="7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27" s="22" customFormat="1" ht="45.75" thickBot="1" x14ac:dyDescent="0.3">
      <c r="A13" s="29" t="s">
        <v>131</v>
      </c>
      <c r="B13" s="44" t="s">
        <v>210</v>
      </c>
      <c r="C13" s="43" t="s">
        <v>211</v>
      </c>
      <c r="D13" s="217" t="str">
        <f>+D8</f>
        <v>Informe proposta/Proposta de resolució</v>
      </c>
      <c r="E13" s="236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27" s="22" customFormat="1" ht="57" customHeight="1" x14ac:dyDescent="0.25">
      <c r="A14" s="71"/>
      <c r="B14" s="21"/>
      <c r="C14" s="70"/>
      <c r="D14" s="203"/>
      <c r="E14" s="7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</sheetData>
  <customSheetViews>
    <customSheetView guid="{AA860ED2-780B-4327-88D7-990D3A99499B}" scale="90" showGridLines="0" fitToPage="1">
      <selection activeCell="C12" sqref="C12"/>
      <pageMargins left="0" right="0" top="0" bottom="0" header="0" footer="0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Q898"/>
  <sheetViews>
    <sheetView showGridLines="0" view="pageBreakPreview" zoomScale="90" zoomScaleNormal="90" zoomScaleSheetLayoutView="90" zoomScalePageLayoutView="73" workbookViewId="0">
      <selection activeCell="E18" sqref="E18"/>
    </sheetView>
  </sheetViews>
  <sheetFormatPr baseColWidth="10" defaultColWidth="14.42578125" defaultRowHeight="15" customHeight="1" x14ac:dyDescent="0.25"/>
  <cols>
    <col min="1" max="1" width="6" style="1" customWidth="1"/>
    <col min="2" max="2" width="23.14062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1.7109375" style="1" customWidth="1"/>
    <col min="7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27.75" customHeight="1" x14ac:dyDescent="0.25">
      <c r="A2" s="80" t="str">
        <f>'ÍNDEX SUBVENCIONS'!B27</f>
        <v>3.6</v>
      </c>
      <c r="B2" s="81" t="s">
        <v>97</v>
      </c>
      <c r="C2" s="178" t="str">
        <f>'ÍNDEX SUBVENCIONS'!C27:D27</f>
        <v xml:space="preserve">Convenis interadministratius a subscriure entre organismes públics i entitats de dret públic vinculades o dependents d'una mateixa administració pública i convenis amb subjectes de dret privat </v>
      </c>
      <c r="D2" s="202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SUBVENCIONS'!C32</f>
        <v>3.6.5</v>
      </c>
      <c r="B3" s="83" t="s">
        <v>98</v>
      </c>
      <c r="C3" s="83" t="str">
        <f>'ÍNDEX SUBVENCIONS'!D32</f>
        <v>Resolució (fase 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60" x14ac:dyDescent="0.25">
      <c r="A6" s="51" t="s">
        <v>104</v>
      </c>
      <c r="B6" s="84" t="s">
        <v>105</v>
      </c>
      <c r="C6" s="65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51" t="s">
        <v>113</v>
      </c>
      <c r="B8" s="53" t="s">
        <v>123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30" x14ac:dyDescent="0.25">
      <c r="A9" s="9" t="s">
        <v>117</v>
      </c>
      <c r="B9" s="61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30.75" thickBot="1" x14ac:dyDescent="0.3">
      <c r="A10" s="9" t="s">
        <v>120</v>
      </c>
      <c r="B10" s="61" t="s">
        <v>151</v>
      </c>
      <c r="C10" s="19" t="s">
        <v>152</v>
      </c>
      <c r="D10" s="230" t="str">
        <f>+'3.6.4'!D10</f>
        <v>Informe/Memòria justificativa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197"/>
      <c r="E11" s="113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17" s="22" customFormat="1" ht="43.5" customHeight="1" thickBot="1" x14ac:dyDescent="0.3">
      <c r="A12" s="118" t="s">
        <v>127</v>
      </c>
      <c r="B12" s="118" t="s">
        <v>212</v>
      </c>
      <c r="C12" s="118" t="s">
        <v>199</v>
      </c>
      <c r="D12" s="227"/>
      <c r="E12" s="118"/>
      <c r="F12" s="7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17" s="22" customFormat="1" x14ac:dyDescent="0.25">
      <c r="A13" s="21"/>
      <c r="B13" s="21"/>
      <c r="C13" s="21"/>
      <c r="D13" s="194"/>
      <c r="E13" s="34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</sheetData>
  <customSheetViews>
    <customSheetView guid="{AA860ED2-780B-4327-88D7-990D3A99499B}" scale="90" showGridLines="0" fitToPage="1">
      <selection activeCell="C13" sqref="C13"/>
      <pageMargins left="0" right="0" top="0" bottom="0" header="0" footer="0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Q973"/>
  <sheetViews>
    <sheetView showGridLines="0" view="pageBreakPreview" zoomScale="90" zoomScaleNormal="90" zoomScaleSheetLayoutView="90" zoomScalePageLayoutView="71" workbookViewId="0">
      <selection activeCell="C14" sqref="C14"/>
    </sheetView>
  </sheetViews>
  <sheetFormatPr baseColWidth="10" defaultColWidth="14.42578125" defaultRowHeight="15" customHeight="1" x14ac:dyDescent="0.25"/>
  <cols>
    <col min="1" max="1" width="9.140625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1.28515625" style="24" customWidth="1"/>
    <col min="6" max="14" width="10.7109375" style="1" customWidth="1"/>
    <col min="15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SUBVENCIONS'!B34</f>
        <v>3.7</v>
      </c>
      <c r="B2" s="81" t="s">
        <v>97</v>
      </c>
      <c r="C2" s="81" t="str" cm="1">
        <f t="array" ref="C2:D2">'ÍNDEX SUBVENCIONS'!C34:D34</f>
        <v>Convenis interadministratius</v>
      </c>
      <c r="D2" s="187">
        <v>0</v>
      </c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82" t="str">
        <f>'ÍNDEX SUBVENCIONS'!C35</f>
        <v>3.7.1</v>
      </c>
      <c r="B3" s="83" t="s">
        <v>98</v>
      </c>
      <c r="C3" s="83" t="str">
        <f>'ÍNDEX SUBVENCIONS'!D35</f>
        <v>Aprovació del conveni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45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</row>
    <row r="8" spans="1:17" s="22" customFormat="1" ht="45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</row>
    <row r="9" spans="1:17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</row>
    <row r="10" spans="1:17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</row>
    <row r="11" spans="1:17" s="22" customFormat="1" ht="45.75" thickBot="1" x14ac:dyDescent="0.3">
      <c r="A11" s="13" t="s">
        <v>122</v>
      </c>
      <c r="B11" s="2" t="s">
        <v>123</v>
      </c>
      <c r="C11" s="19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184" t="s">
        <v>102</v>
      </c>
      <c r="E12" s="89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3.5" customHeight="1" x14ac:dyDescent="0.25">
      <c r="A13" s="13" t="s">
        <v>127</v>
      </c>
      <c r="B13" s="2" t="s">
        <v>213</v>
      </c>
      <c r="C13" s="19" t="s">
        <v>201</v>
      </c>
      <c r="D13" s="190" t="str">
        <f>+'3.6.1'!D13</f>
        <v>Conveni</v>
      </c>
      <c r="E13" s="40" t="s">
        <v>108</v>
      </c>
      <c r="F13" s="7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ht="45.75" thickBot="1" x14ac:dyDescent="0.3">
      <c r="A14" s="29" t="s">
        <v>131</v>
      </c>
      <c r="B14" s="44" t="s">
        <v>214</v>
      </c>
      <c r="C14" s="43" t="s">
        <v>203</v>
      </c>
      <c r="D14" s="217" t="str">
        <f>+'3.6.1'!D14</f>
        <v>Conveni</v>
      </c>
      <c r="E14" s="236" t="s">
        <v>108</v>
      </c>
      <c r="F14" s="21"/>
      <c r="G14" s="21"/>
      <c r="H14" s="21"/>
      <c r="I14" s="21"/>
      <c r="J14" s="21"/>
      <c r="K14" s="21"/>
      <c r="L14" s="21"/>
      <c r="M14" s="21"/>
      <c r="N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</row>
    <row r="17" spans="1:1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</row>
    <row r="18" spans="1:1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</row>
    <row r="19" spans="1:1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</row>
    <row r="20" spans="1:1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</row>
    <row r="21" spans="1:1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</row>
    <row r="22" spans="1:1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</row>
    <row r="23" spans="1:1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</row>
    <row r="24" spans="1:1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</row>
    <row r="25" spans="1:1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</row>
    <row r="26" spans="1:1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</row>
    <row r="27" spans="1:1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</row>
    <row r="28" spans="1:1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</row>
    <row r="29" spans="1:14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</row>
    <row r="30" spans="1:14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</row>
    <row r="31" spans="1:14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</row>
    <row r="32" spans="1:14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</row>
    <row r="33" spans="1:14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</row>
    <row r="34" spans="1:14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</row>
    <row r="35" spans="1:14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</row>
    <row r="36" spans="1:14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</row>
    <row r="37" spans="1:14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</row>
    <row r="39" spans="1:14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</row>
    <row r="40" spans="1:14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</row>
    <row r="41" spans="1:14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</row>
    <row r="42" spans="1:14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</row>
    <row r="43" spans="1:14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</row>
    <row r="44" spans="1:14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</row>
    <row r="45" spans="1:14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</row>
    <row r="46" spans="1:14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</row>
    <row r="47" spans="1:14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</row>
    <row r="48" spans="1:14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</row>
    <row r="49" spans="1:14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</row>
    <row r="50" spans="1:14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</row>
    <row r="52" spans="1:14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</row>
    <row r="53" spans="1:14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</row>
    <row r="54" spans="1:14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</row>
    <row r="55" spans="1:14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</row>
    <row r="56" spans="1:14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</row>
    <row r="57" spans="1:14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</row>
    <row r="58" spans="1:14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</row>
    <row r="59" spans="1:14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</row>
    <row r="60" spans="1:14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</row>
    <row r="61" spans="1:14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</row>
    <row r="62" spans="1:14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</row>
    <row r="63" spans="1:14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</row>
    <row r="64" spans="1:14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</row>
    <row r="65" spans="1:14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</row>
    <row r="66" spans="1:14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</row>
    <row r="67" spans="1:14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</row>
    <row r="68" spans="1:14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</row>
    <row r="69" spans="1:14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</row>
    <row r="70" spans="1:14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</row>
    <row r="71" spans="1:14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</row>
    <row r="72" spans="1:14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</row>
    <row r="73" spans="1:14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</row>
    <row r="74" spans="1:14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</row>
    <row r="76" spans="1:14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</row>
    <row r="77" spans="1:14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</row>
    <row r="78" spans="1:14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</row>
    <row r="79" spans="1:14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</row>
    <row r="80" spans="1:14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</row>
    <row r="81" spans="1:14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</row>
    <row r="82" spans="1:14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</row>
    <row r="83" spans="1:14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</row>
    <row r="84" spans="1:14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</row>
    <row r="85" spans="1:14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</row>
    <row r="86" spans="1:14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</row>
    <row r="87" spans="1:14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</row>
    <row r="88" spans="1:14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</row>
    <row r="89" spans="1:14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</row>
    <row r="90" spans="1:14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</row>
    <row r="91" spans="1:14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</row>
    <row r="92" spans="1:14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</row>
    <row r="93" spans="1:14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</row>
    <row r="94" spans="1:14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</row>
    <row r="95" spans="1:14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</row>
    <row r="96" spans="1:14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</row>
    <row r="97" spans="1:14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</row>
    <row r="98" spans="1:14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</row>
    <row r="99" spans="1:14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</row>
    <row r="100" spans="1:14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</row>
    <row r="113" spans="1:14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</row>
    <row r="114" spans="1:14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</row>
    <row r="115" spans="1:14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</row>
    <row r="116" spans="1:14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</row>
    <row r="117" spans="1:14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</row>
    <row r="119" spans="1:1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</row>
    <row r="120" spans="1:1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</row>
    <row r="121" spans="1:1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</row>
    <row r="122" spans="1:1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</row>
    <row r="123" spans="1:1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</row>
    <row r="124" spans="1:1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</row>
    <row r="125" spans="1:1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</row>
    <row r="126" spans="1:1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</row>
    <row r="127" spans="1:1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</row>
    <row r="128" spans="1:1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</row>
    <row r="129" spans="1:1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</row>
    <row r="130" spans="1:1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</row>
    <row r="131" spans="1:1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</row>
    <row r="132" spans="1:1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</row>
    <row r="133" spans="1:1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</row>
    <row r="134" spans="1:1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</row>
    <row r="135" spans="1:1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</row>
    <row r="136" spans="1:1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</row>
    <row r="137" spans="1:1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</row>
    <row r="138" spans="1:1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</row>
    <row r="139" spans="1:1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</row>
    <row r="140" spans="1:1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</row>
    <row r="141" spans="1:1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</row>
    <row r="142" spans="1:1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</row>
    <row r="144" spans="1:1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</row>
    <row r="146" spans="1:1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</row>
    <row r="147" spans="1:1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</row>
    <row r="148" spans="1:1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</row>
    <row r="149" spans="1:1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</row>
    <row r="150" spans="1:1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</row>
    <row r="151" spans="1:1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</row>
    <row r="152" spans="1:1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</row>
    <row r="153" spans="1:1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</row>
    <row r="154" spans="1:1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</row>
    <row r="155" spans="1:1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</row>
    <row r="156" spans="1:1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</row>
    <row r="157" spans="1:1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</row>
    <row r="158" spans="1:1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</row>
    <row r="159" spans="1:1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</row>
    <row r="160" spans="1:1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</row>
    <row r="161" spans="1:1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</row>
    <row r="162" spans="1:1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</row>
    <row r="163" spans="1:1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</row>
    <row r="164" spans="1:1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</row>
    <row r="165" spans="1:1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</row>
    <row r="166" spans="1:1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</row>
    <row r="167" spans="1:1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</row>
    <row r="168" spans="1:1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</row>
    <row r="169" spans="1:1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</row>
    <row r="170" spans="1:1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</row>
    <row r="171" spans="1:1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</row>
    <row r="173" spans="1:1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</row>
    <row r="174" spans="1:1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</row>
    <row r="175" spans="1:1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</row>
    <row r="179" spans="1:1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</row>
    <row r="180" spans="1:1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</row>
    <row r="181" spans="1:1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</row>
    <row r="182" spans="1:1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</row>
    <row r="183" spans="1:1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</row>
    <row r="184" spans="1:1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</row>
    <row r="185" spans="1:1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</row>
    <row r="186" spans="1:1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</row>
    <row r="187" spans="1:1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</row>
    <row r="188" spans="1:1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</row>
    <row r="189" spans="1:1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</row>
    <row r="190" spans="1:1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</row>
    <row r="191" spans="1:1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</row>
    <row r="192" spans="1:1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</row>
    <row r="193" spans="1:1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</row>
    <row r="194" spans="1:1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</row>
    <row r="195" spans="1:1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</row>
    <row r="196" spans="1:1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</row>
    <row r="198" spans="1:1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</row>
    <row r="200" spans="1:1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</row>
    <row r="201" spans="1:1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</row>
    <row r="202" spans="1:1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</row>
    <row r="203" spans="1:1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</row>
    <row r="204" spans="1:1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</row>
    <row r="205" spans="1:1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</row>
    <row r="207" spans="1:1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</row>
    <row r="208" spans="1:1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</row>
    <row r="209" spans="1:1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</row>
    <row r="210" spans="1:1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</row>
    <row r="211" spans="1:1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</row>
    <row r="212" spans="1:1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</row>
    <row r="213" spans="1:1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</row>
    <row r="214" spans="1:1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</row>
    <row r="215" spans="1:1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</row>
    <row r="216" spans="1:1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</row>
    <row r="217" spans="1:1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</row>
    <row r="218" spans="1:1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</row>
    <row r="219" spans="1:1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</row>
    <row r="220" spans="1:1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</row>
    <row r="221" spans="1:1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</row>
    <row r="222" spans="1:1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</row>
    <row r="223" spans="1:1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</row>
    <row r="225" spans="1:1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</row>
    <row r="227" spans="1:1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</row>
    <row r="228" spans="1:1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</row>
    <row r="229" spans="1:1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</row>
    <row r="230" spans="1:1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</row>
    <row r="231" spans="1:1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</row>
    <row r="232" spans="1:1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</row>
    <row r="233" spans="1:1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</row>
    <row r="235" spans="1:1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</row>
    <row r="236" spans="1:1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</row>
    <row r="237" spans="1:1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</row>
    <row r="238" spans="1:1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</row>
    <row r="239" spans="1:1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</row>
    <row r="240" spans="1:1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</row>
    <row r="241" spans="1:1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</row>
    <row r="242" spans="1:1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</row>
    <row r="243" spans="1:1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</row>
    <row r="244" spans="1:1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</row>
    <row r="245" spans="1:1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</row>
    <row r="246" spans="1:1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</row>
    <row r="247" spans="1:1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</row>
    <row r="248" spans="1:1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</row>
    <row r="249" spans="1:1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</row>
    <row r="250" spans="1:1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</row>
    <row r="257" spans="1:1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</row>
    <row r="258" spans="1:1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</row>
    <row r="259" spans="1:1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</row>
    <row r="260" spans="1:1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</row>
    <row r="261" spans="1:1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</row>
    <row r="262" spans="1:1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</row>
    <row r="263" spans="1:1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</row>
    <row r="264" spans="1:1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</row>
    <row r="265" spans="1:1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</row>
    <row r="266" spans="1:1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</row>
    <row r="267" spans="1:1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</row>
    <row r="268" spans="1:1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</row>
    <row r="269" spans="1:1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</row>
    <row r="270" spans="1:1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</row>
    <row r="271" spans="1:1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</row>
    <row r="272" spans="1:1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</row>
    <row r="273" spans="1:1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</row>
    <row r="274" spans="1:1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</row>
    <row r="275" spans="1:1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</row>
    <row r="276" spans="1:1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</row>
    <row r="277" spans="1:1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</row>
    <row r="278" spans="1:1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</row>
    <row r="279" spans="1:1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</row>
    <row r="280" spans="1:1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</row>
    <row r="281" spans="1:1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</row>
    <row r="282" spans="1:1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</row>
    <row r="283" spans="1:1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</row>
    <row r="284" spans="1:1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</row>
    <row r="285" spans="1:1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</row>
    <row r="286" spans="1:1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</row>
    <row r="287" spans="1:1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</row>
    <row r="288" spans="1:1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</row>
    <row r="289" spans="1:1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</row>
    <row r="290" spans="1:1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</row>
    <row r="291" spans="1:1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</row>
    <row r="292" spans="1:1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</row>
    <row r="293" spans="1:1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</row>
    <row r="294" spans="1:1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</row>
    <row r="295" spans="1:1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</row>
    <row r="296" spans="1:1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</row>
    <row r="297" spans="1:1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</row>
    <row r="298" spans="1:1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</row>
    <row r="299" spans="1:1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</row>
    <row r="300" spans="1:1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</row>
    <row r="301" spans="1:1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</row>
    <row r="302" spans="1:1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</row>
    <row r="303" spans="1:1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</row>
    <row r="304" spans="1:1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</row>
    <row r="305" spans="1:1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</row>
    <row r="306" spans="1:1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</row>
    <row r="307" spans="1:1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</row>
    <row r="308" spans="1:1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</row>
    <row r="309" spans="1:1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</row>
    <row r="310" spans="1:1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</row>
    <row r="311" spans="1:1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</row>
    <row r="312" spans="1:1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</row>
    <row r="313" spans="1:1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</row>
    <row r="314" spans="1:1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</row>
    <row r="315" spans="1:1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</row>
    <row r="316" spans="1:1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</row>
    <row r="317" spans="1:1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</row>
    <row r="318" spans="1:1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</row>
    <row r="319" spans="1:1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</row>
    <row r="320" spans="1:1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</row>
    <row r="321" spans="1:1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</row>
    <row r="322" spans="1:1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</row>
    <row r="323" spans="1:1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</row>
    <row r="324" spans="1:1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</row>
    <row r="325" spans="1:1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</row>
    <row r="326" spans="1:1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</row>
    <row r="327" spans="1:1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</row>
    <row r="328" spans="1:1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</row>
    <row r="329" spans="1:1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</row>
    <row r="330" spans="1:1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</row>
    <row r="331" spans="1:1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</row>
    <row r="332" spans="1:1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</row>
    <row r="333" spans="1:1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</row>
    <row r="334" spans="1:1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</row>
    <row r="335" spans="1:1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</row>
    <row r="336" spans="1:1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</row>
    <row r="337" spans="1:1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</row>
    <row r="338" spans="1:1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</row>
    <row r="339" spans="1:1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</row>
    <row r="340" spans="1:1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</row>
    <row r="341" spans="1:1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</row>
    <row r="342" spans="1:1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</row>
    <row r="343" spans="1:1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</row>
    <row r="344" spans="1:1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</row>
    <row r="345" spans="1:1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</row>
    <row r="346" spans="1:1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</row>
    <row r="347" spans="1:1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</row>
    <row r="348" spans="1:1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</row>
    <row r="349" spans="1:1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</row>
    <row r="350" spans="1:1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</row>
    <row r="351" spans="1:1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</row>
    <row r="352" spans="1:1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</row>
    <row r="353" spans="1:1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</row>
    <row r="354" spans="1:1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</row>
    <row r="355" spans="1:1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</row>
    <row r="356" spans="1:1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</row>
    <row r="357" spans="1:1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</row>
    <row r="358" spans="1:1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</row>
    <row r="359" spans="1:1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</row>
    <row r="360" spans="1:1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</row>
    <row r="361" spans="1:1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</row>
    <row r="362" spans="1:1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</row>
    <row r="363" spans="1:1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</row>
    <row r="364" spans="1:1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</row>
    <row r="365" spans="1:1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</row>
    <row r="366" spans="1:1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</row>
    <row r="367" spans="1:1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</row>
    <row r="368" spans="1:1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</row>
    <row r="369" spans="1:1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</row>
    <row r="370" spans="1:1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</row>
    <row r="371" spans="1:1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</row>
    <row r="372" spans="1:1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</row>
    <row r="373" spans="1:1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</row>
    <row r="374" spans="1:1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</row>
    <row r="375" spans="1:1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</row>
    <row r="376" spans="1:1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</row>
    <row r="377" spans="1:1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</row>
    <row r="378" spans="1:1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</row>
    <row r="379" spans="1:1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</row>
    <row r="380" spans="1:1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</row>
    <row r="381" spans="1:1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</row>
    <row r="382" spans="1:1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</row>
    <row r="383" spans="1:1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</row>
    <row r="384" spans="1:1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</row>
    <row r="385" spans="1:1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</row>
    <row r="386" spans="1:1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</row>
    <row r="387" spans="1:1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</row>
    <row r="388" spans="1:1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</row>
    <row r="389" spans="1:1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</row>
    <row r="390" spans="1:1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</row>
    <row r="391" spans="1:1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</row>
    <row r="392" spans="1:1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</row>
    <row r="393" spans="1:1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</row>
    <row r="394" spans="1:1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</row>
    <row r="395" spans="1:1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</row>
    <row r="396" spans="1:1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</row>
    <row r="397" spans="1:1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</row>
    <row r="398" spans="1:1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</row>
    <row r="399" spans="1:1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</row>
    <row r="400" spans="1:1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</row>
    <row r="401" spans="1:1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</row>
    <row r="402" spans="1:1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</row>
    <row r="403" spans="1:1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</row>
    <row r="404" spans="1:1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</row>
    <row r="405" spans="1:1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</row>
    <row r="406" spans="1:1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</row>
    <row r="407" spans="1:1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</row>
    <row r="408" spans="1:1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</row>
    <row r="409" spans="1:1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</row>
    <row r="410" spans="1:1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</row>
    <row r="411" spans="1:1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</row>
    <row r="412" spans="1:1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</row>
    <row r="413" spans="1:1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</row>
    <row r="414" spans="1:1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</row>
    <row r="415" spans="1:1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</row>
    <row r="416" spans="1:1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</row>
    <row r="417" spans="1:1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</row>
    <row r="418" spans="1:1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</row>
    <row r="419" spans="1:1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</row>
    <row r="420" spans="1:1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</row>
    <row r="421" spans="1:1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</row>
    <row r="422" spans="1:1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</row>
    <row r="423" spans="1:1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</row>
    <row r="424" spans="1:1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</row>
    <row r="425" spans="1:1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</row>
    <row r="426" spans="1:1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</row>
    <row r="427" spans="1:1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</row>
    <row r="428" spans="1:1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</row>
    <row r="429" spans="1:1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</row>
    <row r="430" spans="1:1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</row>
    <row r="431" spans="1:1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</row>
    <row r="432" spans="1:1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</row>
    <row r="433" spans="1:1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</row>
    <row r="434" spans="1:1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</row>
    <row r="435" spans="1:1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</row>
    <row r="436" spans="1:1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</row>
    <row r="437" spans="1:1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</row>
    <row r="438" spans="1:1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</row>
    <row r="439" spans="1:1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</row>
    <row r="440" spans="1:1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</row>
    <row r="441" spans="1:1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</row>
    <row r="442" spans="1:1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</row>
    <row r="443" spans="1:1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</row>
    <row r="444" spans="1:1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</row>
    <row r="445" spans="1:1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</row>
    <row r="446" spans="1:1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</row>
    <row r="447" spans="1:1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</row>
    <row r="448" spans="1:1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</row>
    <row r="449" spans="1:1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</row>
    <row r="450" spans="1:1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</row>
    <row r="451" spans="1:1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</row>
    <row r="452" spans="1:1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</row>
    <row r="453" spans="1:1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</row>
    <row r="454" spans="1:1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</row>
    <row r="455" spans="1:1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</row>
    <row r="456" spans="1:1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</row>
    <row r="457" spans="1:1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</row>
    <row r="458" spans="1:1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</row>
    <row r="459" spans="1:1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</row>
    <row r="460" spans="1:1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</row>
    <row r="461" spans="1:1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</row>
    <row r="462" spans="1:1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</row>
    <row r="463" spans="1:1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</row>
    <row r="464" spans="1:1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</row>
    <row r="465" spans="1:1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</row>
    <row r="467" spans="1:1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</row>
    <row r="468" spans="1:1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</row>
    <row r="469" spans="1:1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</row>
    <row r="470" spans="1:1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</row>
    <row r="472" spans="1:1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</row>
    <row r="473" spans="1:1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</row>
    <row r="474" spans="1:1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</row>
    <row r="475" spans="1:1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</row>
    <row r="476" spans="1:1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</row>
    <row r="477" spans="1:1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</row>
    <row r="478" spans="1:1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</row>
    <row r="479" spans="1:1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</row>
    <row r="480" spans="1:1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</row>
    <row r="481" spans="1:1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</row>
    <row r="482" spans="1:1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</row>
    <row r="483" spans="1:1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</row>
    <row r="484" spans="1:1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</row>
    <row r="485" spans="1:1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</row>
    <row r="486" spans="1:1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</row>
    <row r="487" spans="1:1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</row>
    <row r="488" spans="1:1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</row>
    <row r="489" spans="1:1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</row>
    <row r="490" spans="1:1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</row>
    <row r="491" spans="1:1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</row>
    <row r="492" spans="1:1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</row>
    <row r="493" spans="1:1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</row>
    <row r="494" spans="1:1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</row>
    <row r="495" spans="1:1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</row>
    <row r="496" spans="1:1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</row>
    <row r="497" spans="1:1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</row>
    <row r="498" spans="1:1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</row>
    <row r="499" spans="1:1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</row>
    <row r="500" spans="1:1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</row>
    <row r="501" spans="1:1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</row>
    <row r="502" spans="1:1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</row>
    <row r="503" spans="1:1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</row>
    <row r="504" spans="1:1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</row>
    <row r="505" spans="1:1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</row>
    <row r="506" spans="1:1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</row>
    <row r="507" spans="1:1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</row>
    <row r="508" spans="1:1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</row>
    <row r="509" spans="1:1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</row>
    <row r="510" spans="1:1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</row>
    <row r="511" spans="1:1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</row>
    <row r="512" spans="1:1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</row>
    <row r="513" spans="1:1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</row>
    <row r="514" spans="1:1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</row>
    <row r="515" spans="1:1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</row>
    <row r="516" spans="1:1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</row>
    <row r="517" spans="1:1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</row>
    <row r="518" spans="1:1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</row>
    <row r="519" spans="1:1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</row>
    <row r="520" spans="1:1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</row>
    <row r="521" spans="1:1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</row>
    <row r="522" spans="1:1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</row>
    <row r="523" spans="1:1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</row>
    <row r="524" spans="1:1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</row>
    <row r="525" spans="1:1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</row>
    <row r="526" spans="1:1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</row>
    <row r="527" spans="1:1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</row>
    <row r="528" spans="1:1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</row>
    <row r="529" spans="1:1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</row>
    <row r="530" spans="1:1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</row>
    <row r="531" spans="1:1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</row>
    <row r="532" spans="1:1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</row>
    <row r="533" spans="1:1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</row>
    <row r="534" spans="1:1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</row>
    <row r="535" spans="1:1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</row>
    <row r="536" spans="1:1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</row>
    <row r="537" spans="1:1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</row>
    <row r="538" spans="1:1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</row>
    <row r="539" spans="1:1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</row>
    <row r="540" spans="1:1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</row>
    <row r="541" spans="1:1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</row>
    <row r="542" spans="1:1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</row>
    <row r="543" spans="1:1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</row>
    <row r="544" spans="1:1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</row>
    <row r="545" spans="1:1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</row>
    <row r="546" spans="1:1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</row>
    <row r="547" spans="1:1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</row>
    <row r="548" spans="1:1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</row>
    <row r="549" spans="1:1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</row>
    <row r="550" spans="1:1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</row>
    <row r="551" spans="1:1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</row>
    <row r="552" spans="1:1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</row>
    <row r="553" spans="1:1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</row>
    <row r="554" spans="1:1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</row>
    <row r="555" spans="1:1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</row>
    <row r="556" spans="1:1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</row>
    <row r="557" spans="1:1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</row>
    <row r="558" spans="1:1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</row>
    <row r="559" spans="1:1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</row>
    <row r="560" spans="1:1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</row>
    <row r="561" spans="1:1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</row>
    <row r="562" spans="1:1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</row>
    <row r="563" spans="1:1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</row>
    <row r="564" spans="1:1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</row>
    <row r="565" spans="1:1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</row>
    <row r="566" spans="1:1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</row>
    <row r="567" spans="1:1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</row>
    <row r="568" spans="1:1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</row>
    <row r="569" spans="1:1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</row>
    <row r="570" spans="1:1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</row>
    <row r="571" spans="1:1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</row>
    <row r="572" spans="1:1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</row>
    <row r="573" spans="1:1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</row>
    <row r="574" spans="1:1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</row>
    <row r="575" spans="1:1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</row>
    <row r="576" spans="1:1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</row>
    <row r="577" spans="1:1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</row>
    <row r="578" spans="1:1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</row>
    <row r="579" spans="1:1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</row>
    <row r="580" spans="1:1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</row>
    <row r="581" spans="1:1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</row>
    <row r="582" spans="1:1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</row>
    <row r="583" spans="1:1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</row>
    <row r="584" spans="1:1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</row>
    <row r="585" spans="1:1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</row>
    <row r="586" spans="1:1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</row>
    <row r="587" spans="1:1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</row>
    <row r="588" spans="1:1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</row>
    <row r="589" spans="1:1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</row>
    <row r="590" spans="1:1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</row>
    <row r="591" spans="1:1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</row>
    <row r="592" spans="1:1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</row>
    <row r="593" spans="1:1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</row>
    <row r="594" spans="1:1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</row>
    <row r="595" spans="1:1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</row>
    <row r="596" spans="1:1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</row>
    <row r="597" spans="1:1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</row>
    <row r="598" spans="1:1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</row>
    <row r="599" spans="1:1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</row>
    <row r="600" spans="1:1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</row>
    <row r="601" spans="1:1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</row>
    <row r="602" spans="1:1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</row>
    <row r="603" spans="1:1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</row>
    <row r="604" spans="1:1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</row>
    <row r="605" spans="1:1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</row>
    <row r="606" spans="1:1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</row>
    <row r="607" spans="1:1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</row>
    <row r="608" spans="1:1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</row>
    <row r="609" spans="1:1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</row>
    <row r="610" spans="1:1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</row>
    <row r="611" spans="1:1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</row>
    <row r="612" spans="1:1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</row>
    <row r="613" spans="1:1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</row>
    <row r="614" spans="1:1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</row>
    <row r="615" spans="1:1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</row>
    <row r="616" spans="1:1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</row>
    <row r="617" spans="1:1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</row>
    <row r="618" spans="1:1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</row>
    <row r="619" spans="1:1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</row>
    <row r="620" spans="1:1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</row>
    <row r="621" spans="1:1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</row>
    <row r="622" spans="1:1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</row>
    <row r="623" spans="1:1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</row>
    <row r="624" spans="1:1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</row>
    <row r="625" spans="1:1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</row>
    <row r="626" spans="1:1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</row>
    <row r="627" spans="1:1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</row>
    <row r="628" spans="1:1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</row>
    <row r="629" spans="1:1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</row>
    <row r="630" spans="1:1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</row>
    <row r="631" spans="1:1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</row>
    <row r="632" spans="1:1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</row>
    <row r="633" spans="1:1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</row>
    <row r="634" spans="1:1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</row>
    <row r="635" spans="1:1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</row>
    <row r="636" spans="1:1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</row>
    <row r="637" spans="1:1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</row>
    <row r="638" spans="1:1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</row>
    <row r="639" spans="1:1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</row>
    <row r="640" spans="1:1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</row>
    <row r="641" spans="1:1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</row>
    <row r="642" spans="1:1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</row>
    <row r="643" spans="1:1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</row>
    <row r="644" spans="1:1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</row>
    <row r="645" spans="1:1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</row>
    <row r="646" spans="1:1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</row>
    <row r="647" spans="1:1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</row>
    <row r="648" spans="1:1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</row>
    <row r="649" spans="1:1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</row>
    <row r="650" spans="1:1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</row>
    <row r="651" spans="1:1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</row>
    <row r="652" spans="1:1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</row>
    <row r="653" spans="1:1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</row>
    <row r="654" spans="1:1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</row>
    <row r="655" spans="1:1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</row>
    <row r="656" spans="1:1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</row>
    <row r="657" spans="1:1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</row>
    <row r="658" spans="1:1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</row>
    <row r="659" spans="1:1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</row>
    <row r="660" spans="1:1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</row>
    <row r="661" spans="1:1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</row>
    <row r="662" spans="1:1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</row>
    <row r="663" spans="1:1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</row>
    <row r="664" spans="1:1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</row>
    <row r="665" spans="1:1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</row>
    <row r="666" spans="1:1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</row>
    <row r="667" spans="1:1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</row>
    <row r="668" spans="1:1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</row>
    <row r="669" spans="1:1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</row>
    <row r="670" spans="1:1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</row>
    <row r="671" spans="1:1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</row>
    <row r="672" spans="1:1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</row>
    <row r="673" spans="1:1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</row>
    <row r="674" spans="1:1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</row>
    <row r="675" spans="1:1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</row>
    <row r="676" spans="1:1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</row>
    <row r="677" spans="1:1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</row>
    <row r="678" spans="1:1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</row>
    <row r="679" spans="1:1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</row>
    <row r="680" spans="1:1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</row>
    <row r="681" spans="1:1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</row>
    <row r="682" spans="1:1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</row>
    <row r="683" spans="1:1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</row>
    <row r="684" spans="1:1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</row>
    <row r="685" spans="1:1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</row>
    <row r="686" spans="1:1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</row>
    <row r="687" spans="1:1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</row>
    <row r="688" spans="1:1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</row>
    <row r="689" spans="1:1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</row>
    <row r="690" spans="1:1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</row>
    <row r="691" spans="1:1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</row>
    <row r="692" spans="1:1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</row>
    <row r="693" spans="1:1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</row>
    <row r="694" spans="1:1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</row>
    <row r="695" spans="1:1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</row>
    <row r="696" spans="1:1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</row>
    <row r="697" spans="1:1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</row>
    <row r="698" spans="1:1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</row>
    <row r="699" spans="1:1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</row>
    <row r="700" spans="1:1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</row>
    <row r="701" spans="1:1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</row>
    <row r="702" spans="1:1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</row>
    <row r="703" spans="1:1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</row>
    <row r="704" spans="1:1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</row>
    <row r="705" spans="1:1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</row>
    <row r="706" spans="1:1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</row>
    <row r="707" spans="1:1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</row>
    <row r="708" spans="1:1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</row>
    <row r="709" spans="1:1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</row>
    <row r="710" spans="1:1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</row>
    <row r="711" spans="1:1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</row>
    <row r="712" spans="1:1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</row>
    <row r="713" spans="1:1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</row>
    <row r="714" spans="1:1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</row>
    <row r="715" spans="1:1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</row>
    <row r="716" spans="1:1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</row>
    <row r="717" spans="1:1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</row>
    <row r="718" spans="1:1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</row>
    <row r="719" spans="1:1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</row>
    <row r="720" spans="1:1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</row>
    <row r="721" spans="1:1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</row>
    <row r="722" spans="1:1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</row>
    <row r="723" spans="1:1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</row>
    <row r="724" spans="1:1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</row>
    <row r="725" spans="1:1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</row>
    <row r="726" spans="1:1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</row>
    <row r="727" spans="1:1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</row>
    <row r="728" spans="1:1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</row>
    <row r="729" spans="1:1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</row>
    <row r="730" spans="1:1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</row>
    <row r="731" spans="1:1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</row>
    <row r="732" spans="1:1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</row>
    <row r="733" spans="1:1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</row>
    <row r="734" spans="1:1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</row>
    <row r="735" spans="1:1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</row>
    <row r="736" spans="1:1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</row>
    <row r="737" spans="1:1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</row>
    <row r="738" spans="1:1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</row>
    <row r="739" spans="1:1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</row>
    <row r="740" spans="1:1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</row>
    <row r="741" spans="1:1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</row>
    <row r="742" spans="1:1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</row>
    <row r="743" spans="1:1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</row>
    <row r="744" spans="1:1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</row>
    <row r="745" spans="1:1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</row>
    <row r="746" spans="1:1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</row>
    <row r="747" spans="1:1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</row>
    <row r="748" spans="1:1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</row>
    <row r="749" spans="1:1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</row>
    <row r="750" spans="1:1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</row>
    <row r="751" spans="1:1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</row>
    <row r="752" spans="1:1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</row>
    <row r="753" spans="1:1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</row>
    <row r="754" spans="1:1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</row>
    <row r="755" spans="1:1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</row>
    <row r="756" spans="1:1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</row>
    <row r="757" spans="1:1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</row>
    <row r="758" spans="1:1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</row>
    <row r="759" spans="1:1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</row>
    <row r="760" spans="1:1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</row>
    <row r="761" spans="1:1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</row>
    <row r="762" spans="1:1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</row>
    <row r="763" spans="1:1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</row>
    <row r="764" spans="1:1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</row>
    <row r="765" spans="1:1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</row>
    <row r="766" spans="1:1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</row>
    <row r="767" spans="1:1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</row>
    <row r="768" spans="1:1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</row>
    <row r="769" spans="1:1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</row>
    <row r="770" spans="1:1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</row>
    <row r="771" spans="1:1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</row>
    <row r="772" spans="1:1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</row>
    <row r="773" spans="1:1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</row>
    <row r="774" spans="1:1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</row>
    <row r="775" spans="1:1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</row>
    <row r="776" spans="1:1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</row>
    <row r="777" spans="1:1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</row>
    <row r="778" spans="1:1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</row>
    <row r="779" spans="1:1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</row>
    <row r="780" spans="1:1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</row>
    <row r="781" spans="1:1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</row>
    <row r="782" spans="1:1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</row>
    <row r="783" spans="1:1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</row>
    <row r="784" spans="1:1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</row>
    <row r="785" spans="1:1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</row>
    <row r="786" spans="1:1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</row>
    <row r="787" spans="1:1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</row>
    <row r="788" spans="1:1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</row>
    <row r="789" spans="1:1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</row>
    <row r="790" spans="1:1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</row>
    <row r="791" spans="1:1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</row>
    <row r="792" spans="1:1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</row>
    <row r="793" spans="1:1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</row>
    <row r="794" spans="1:1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</row>
    <row r="795" spans="1:1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</row>
    <row r="796" spans="1:1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</row>
    <row r="797" spans="1:1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</row>
    <row r="798" spans="1:1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</row>
    <row r="799" spans="1:1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</row>
    <row r="800" spans="1:1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</row>
    <row r="801" spans="1:1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</row>
    <row r="802" spans="1:1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</row>
    <row r="803" spans="1:1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</row>
    <row r="804" spans="1:1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</row>
    <row r="805" spans="1:1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</row>
    <row r="806" spans="1:1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</row>
    <row r="807" spans="1:1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</row>
    <row r="808" spans="1:1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</row>
    <row r="809" spans="1:1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</row>
    <row r="810" spans="1:1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</row>
    <row r="811" spans="1:1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</row>
    <row r="812" spans="1:1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</row>
    <row r="813" spans="1:1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</row>
    <row r="814" spans="1:1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</row>
    <row r="815" spans="1:1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</row>
    <row r="816" spans="1:1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</row>
    <row r="817" spans="1:1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</row>
    <row r="818" spans="1:1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</row>
    <row r="819" spans="1:1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</row>
    <row r="820" spans="1:1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</row>
    <row r="821" spans="1:1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</row>
    <row r="822" spans="1:1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</row>
    <row r="823" spans="1:1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</row>
    <row r="824" spans="1:1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</row>
    <row r="825" spans="1:1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</row>
    <row r="826" spans="1:1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</row>
    <row r="827" spans="1:1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</row>
    <row r="828" spans="1:1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</row>
    <row r="829" spans="1:1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</row>
    <row r="830" spans="1:1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</row>
    <row r="831" spans="1:1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</row>
    <row r="832" spans="1:1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</row>
    <row r="833" spans="1:1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</row>
    <row r="834" spans="1:1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</row>
    <row r="835" spans="1:1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</row>
    <row r="836" spans="1:1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</row>
    <row r="837" spans="1:1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</row>
    <row r="838" spans="1:1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</row>
    <row r="839" spans="1:1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</row>
    <row r="840" spans="1:1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</row>
    <row r="841" spans="1:1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</row>
    <row r="842" spans="1:1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</row>
    <row r="843" spans="1:1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</row>
    <row r="844" spans="1:1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</row>
    <row r="845" spans="1:1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</row>
    <row r="846" spans="1:1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</row>
    <row r="847" spans="1:1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</row>
    <row r="848" spans="1:1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</row>
    <row r="849" spans="1:1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</row>
    <row r="850" spans="1:1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</row>
    <row r="851" spans="1:1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</row>
    <row r="852" spans="1:1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</row>
    <row r="853" spans="1:1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</row>
    <row r="854" spans="1:1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</row>
    <row r="855" spans="1:1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</row>
    <row r="856" spans="1:1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</row>
    <row r="857" spans="1:1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</row>
    <row r="858" spans="1:1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</row>
    <row r="859" spans="1:1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</row>
    <row r="860" spans="1:1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</row>
    <row r="861" spans="1:1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</row>
    <row r="862" spans="1:1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</row>
    <row r="863" spans="1:1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</row>
    <row r="864" spans="1:1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</row>
    <row r="865" spans="1:1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</row>
    <row r="866" spans="1:1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</row>
    <row r="867" spans="1:1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</row>
    <row r="868" spans="1:1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</row>
    <row r="869" spans="1:1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</row>
    <row r="870" spans="1:1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</row>
    <row r="871" spans="1:1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</row>
    <row r="872" spans="1:1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</row>
    <row r="873" spans="1:1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</row>
    <row r="874" spans="1:1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</row>
    <row r="875" spans="1:1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</row>
    <row r="876" spans="1:1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</row>
    <row r="877" spans="1:1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</row>
    <row r="878" spans="1:1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</row>
    <row r="879" spans="1:1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</row>
    <row r="880" spans="1:1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</row>
    <row r="881" spans="1:1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</row>
    <row r="882" spans="1:1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</row>
    <row r="883" spans="1:1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</row>
    <row r="884" spans="1:1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</row>
    <row r="885" spans="1:1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</row>
    <row r="886" spans="1:1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</row>
    <row r="887" spans="1:1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</row>
    <row r="888" spans="1:1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</row>
    <row r="889" spans="1:1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</row>
    <row r="890" spans="1:1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</row>
    <row r="891" spans="1:1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</row>
    <row r="892" spans="1:1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</row>
    <row r="893" spans="1:1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</row>
    <row r="894" spans="1:1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</row>
    <row r="895" spans="1:1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</row>
    <row r="896" spans="1:1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</row>
    <row r="897" spans="1:14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</row>
    <row r="898" spans="1:14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</row>
    <row r="899" spans="1:14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</row>
    <row r="900" spans="1:14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</row>
    <row r="901" spans="1:14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</row>
    <row r="902" spans="1:14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</row>
    <row r="903" spans="1:14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</row>
    <row r="904" spans="1:14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</row>
    <row r="905" spans="1:14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</row>
    <row r="906" spans="1:14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</row>
    <row r="907" spans="1:14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</row>
    <row r="908" spans="1:14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</row>
    <row r="909" spans="1:14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</row>
    <row r="910" spans="1:14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</row>
    <row r="911" spans="1:14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</row>
    <row r="912" spans="1:14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</row>
    <row r="913" spans="1:14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</row>
    <row r="914" spans="1:14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</row>
    <row r="915" spans="1:14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</row>
    <row r="916" spans="1:14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</row>
    <row r="917" spans="1:14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</row>
    <row r="918" spans="1:14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</row>
    <row r="919" spans="1:14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</row>
    <row r="920" spans="1:14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</row>
    <row r="921" spans="1:14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</row>
    <row r="922" spans="1:14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</row>
    <row r="923" spans="1:14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</row>
    <row r="924" spans="1:14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</row>
    <row r="925" spans="1:14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</row>
    <row r="926" spans="1:14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</row>
    <row r="927" spans="1:14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</row>
    <row r="928" spans="1:14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</row>
    <row r="929" spans="1:14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</row>
    <row r="930" spans="1:14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</row>
    <row r="931" spans="1:14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</row>
    <row r="932" spans="1:14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</row>
    <row r="933" spans="1:14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</row>
    <row r="934" spans="1:14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</row>
    <row r="935" spans="1:14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</row>
    <row r="936" spans="1:14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</row>
    <row r="937" spans="1:14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</row>
    <row r="938" spans="1:14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</row>
    <row r="939" spans="1:14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</row>
    <row r="940" spans="1:14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</row>
    <row r="941" spans="1:14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</row>
    <row r="942" spans="1:14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</row>
    <row r="943" spans="1:14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</row>
    <row r="944" spans="1:14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</row>
    <row r="945" spans="1:14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</row>
    <row r="946" spans="1:14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</row>
    <row r="947" spans="1:14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</row>
    <row r="948" spans="1:14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</row>
    <row r="949" spans="1:14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</row>
    <row r="950" spans="1:14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</row>
    <row r="951" spans="1:14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</row>
    <row r="952" spans="1:14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</row>
    <row r="953" spans="1:14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</row>
    <row r="954" spans="1:14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</row>
    <row r="955" spans="1:14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</row>
    <row r="956" spans="1:14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</row>
    <row r="957" spans="1:14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</row>
    <row r="958" spans="1:14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</row>
    <row r="959" spans="1:14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</row>
    <row r="960" spans="1:14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</row>
    <row r="961" spans="1:14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</row>
    <row r="962" spans="1:14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</row>
    <row r="963" spans="1:14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</row>
    <row r="964" spans="1:14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</row>
    <row r="965" spans="1:14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</row>
    <row r="966" spans="1:14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</row>
    <row r="967" spans="1:14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</row>
    <row r="968" spans="1:14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</row>
    <row r="969" spans="1:14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</row>
    <row r="970" spans="1:14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</row>
    <row r="971" spans="1:14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</row>
    <row r="972" spans="1:14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</row>
    <row r="973" spans="1:14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</row>
  </sheetData>
  <customSheetViews>
    <customSheetView guid="{AA860ED2-780B-4327-88D7-990D3A99499B}" scale="90" showGridLines="0" fitToPage="1">
      <selection activeCell="C11" sqref="C11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Q974"/>
  <sheetViews>
    <sheetView showGridLines="0" view="pageBreakPreview" zoomScale="90" zoomScaleNormal="90" zoomScaleSheetLayoutView="90" zoomScalePageLayoutView="71" workbookViewId="0">
      <selection activeCell="C10" sqref="C10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4.710937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SUBVENCIONS'!B34</f>
        <v>3.7</v>
      </c>
      <c r="B2" s="81" t="s">
        <v>97</v>
      </c>
      <c r="C2" s="81" t="str">
        <f>'ÍNDEX SUBVENCIONS'!C34:D34</f>
        <v>Convenis interadministratius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82" t="str">
        <f>'ÍNDEX SUBVENCIONS'!C36</f>
        <v>3.7.2</v>
      </c>
      <c r="B3" s="83" t="s">
        <v>98</v>
      </c>
      <c r="C3" s="83" t="str">
        <f>'ÍNDEX SUBVENCIONS'!D36</f>
        <v>Modificacions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60.75" customHeight="1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65.25" customHeight="1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13" t="s">
        <v>122</v>
      </c>
      <c r="B11" s="2" t="s">
        <v>123</v>
      </c>
      <c r="C11" s="19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184" t="s">
        <v>102</v>
      </c>
      <c r="E12" s="89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3.5" customHeight="1" thickBot="1" x14ac:dyDescent="0.3">
      <c r="A13" s="29" t="s">
        <v>127</v>
      </c>
      <c r="B13" s="44" t="s">
        <v>215</v>
      </c>
      <c r="C13" s="43" t="s">
        <v>205</v>
      </c>
      <c r="D13" s="192" t="str">
        <f>+'3.6.2'!D13</f>
        <v>Informe proposta/Proposta de resolució</v>
      </c>
      <c r="E13" s="77" t="s">
        <v>108</v>
      </c>
      <c r="F13" s="7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</sheetData>
  <customSheetViews>
    <customSheetView guid="{AA860ED2-780B-4327-88D7-990D3A99499B}" scale="90" showGridLines="0" fitToPage="1">
      <selection activeCell="C11" sqref="C11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4"/>
  <sheetViews>
    <sheetView showGridLines="0" view="pageBreakPreview" zoomScale="90" zoomScaleNormal="90" zoomScaleSheetLayoutView="90" zoomScalePageLayoutView="71" workbookViewId="0">
      <selection activeCell="C19" sqref="C19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4.710937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SUBVENCIONS'!B34</f>
        <v>3.7</v>
      </c>
      <c r="B2" s="81" t="s">
        <v>97</v>
      </c>
      <c r="C2" s="81" t="str">
        <f>'ÍNDEX SUBVENCIONS'!C34:D34</f>
        <v>Convenis interadministratius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SUBVENCIONS'!C37</f>
        <v>3.7.3</v>
      </c>
      <c r="B3" s="83" t="s">
        <v>98</v>
      </c>
      <c r="C3" s="83" t="str">
        <f>'ÍNDEX SUBVENCIONS'!D37</f>
        <v>Pròrroga del conveni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60.75" customHeight="1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65.25" customHeight="1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+'3.4.1'!D9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+'3.4.1'!D10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13" t="s">
        <v>122</v>
      </c>
      <c r="B11" s="2" t="s">
        <v>123</v>
      </c>
      <c r="C11" s="19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184" t="s">
        <v>102</v>
      </c>
      <c r="E12" s="89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3.5" customHeight="1" thickBot="1" x14ac:dyDescent="0.3">
      <c r="A13" s="29" t="s">
        <v>127</v>
      </c>
      <c r="B13" s="44" t="s">
        <v>215</v>
      </c>
      <c r="C13" s="43" t="s">
        <v>205</v>
      </c>
      <c r="D13" s="192" t="str">
        <f>+'3.6.3'!D13</f>
        <v>Informe proposta/Proposta de resolució</v>
      </c>
      <c r="E13" s="77" t="s">
        <v>108</v>
      </c>
      <c r="F13" s="7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AA956"/>
  <sheetViews>
    <sheetView showGridLines="0" view="pageBreakPreview" zoomScale="90" zoomScaleNormal="90" zoomScaleSheetLayoutView="90" zoomScalePageLayoutView="71" workbookViewId="0">
      <selection activeCell="C20" sqref="C20"/>
    </sheetView>
  </sheetViews>
  <sheetFormatPr baseColWidth="10" defaultColWidth="14.42578125" defaultRowHeight="15" customHeight="1" x14ac:dyDescent="0.25"/>
  <cols>
    <col min="1" max="1" width="6" style="1" customWidth="1"/>
    <col min="2" max="2" width="22.2851562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2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7" ht="15.75" customHeight="1" x14ac:dyDescent="0.25">
      <c r="A2" s="80" t="str">
        <f>'ÍNDEX SUBVENCIONS'!B34</f>
        <v>3.7</v>
      </c>
      <c r="B2" s="81" t="s">
        <v>97</v>
      </c>
      <c r="C2" s="81" t="str">
        <f>'ÍNDEX SUBVENCIONS'!C34:D34</f>
        <v>Convenis interadministratius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7" ht="15.75" customHeight="1" thickBot="1" x14ac:dyDescent="0.3">
      <c r="A3" s="177" t="str">
        <f>'ÍNDEX SUBVENCIONS'!C38</f>
        <v>3.7.4</v>
      </c>
      <c r="B3" s="83" t="s">
        <v>98</v>
      </c>
      <c r="C3" s="83" t="str">
        <f>'ÍNDEX SUBVENCIONS'!D38</f>
        <v>Reconeixement de l'obligació (fase ADO/O)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7" s="22" customFormat="1" ht="60" x14ac:dyDescent="0.25">
      <c r="A6" s="13" t="s">
        <v>104</v>
      </c>
      <c r="B6" s="14" t="s">
        <v>105</v>
      </c>
      <c r="C6" s="172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7" s="22" customFormat="1" ht="45" x14ac:dyDescent="0.25">
      <c r="A7" s="13" t="s">
        <v>109</v>
      </c>
      <c r="B7" s="2" t="s">
        <v>110</v>
      </c>
      <c r="C7" s="19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2" customFormat="1" ht="49.5" customHeight="1" x14ac:dyDescent="0.25">
      <c r="A8" s="13" t="s">
        <v>113</v>
      </c>
      <c r="B8" s="2" t="s">
        <v>189</v>
      </c>
      <c r="C8" s="19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7" s="22" customFormat="1" ht="30" x14ac:dyDescent="0.25">
      <c r="A9" s="13" t="s">
        <v>117</v>
      </c>
      <c r="B9" s="61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7" s="22" customFormat="1" ht="30.75" thickBot="1" x14ac:dyDescent="0.3">
      <c r="A10" s="13" t="s">
        <v>120</v>
      </c>
      <c r="B10" s="61" t="s">
        <v>151</v>
      </c>
      <c r="C10" s="19" t="s">
        <v>152</v>
      </c>
      <c r="D10" s="230" t="str">
        <f>+'3.6.4'!D10</f>
        <v>Informe/Memòria justificativa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7" s="59" customFormat="1" ht="30.75" customHeight="1" thickBot="1" x14ac:dyDescent="0.3">
      <c r="A11" s="110" t="s">
        <v>125</v>
      </c>
      <c r="B11" s="111" t="s">
        <v>100</v>
      </c>
      <c r="C11" s="117" t="str">
        <f>'3.7.5'!C11</f>
        <v>Requisits bàsics addicionals</v>
      </c>
      <c r="D11" s="184" t="s">
        <v>102</v>
      </c>
      <c r="E11" s="89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7" s="22" customFormat="1" ht="60" x14ac:dyDescent="0.25">
      <c r="A12" s="13" t="s">
        <v>127</v>
      </c>
      <c r="B12" s="2" t="s">
        <v>216</v>
      </c>
      <c r="C12" s="19" t="s">
        <v>208</v>
      </c>
      <c r="D12" s="222" t="str">
        <f>+'3.6.4'!D12</f>
        <v>Certificació/Informe tècnic</v>
      </c>
      <c r="E12" s="40" t="s">
        <v>108</v>
      </c>
      <c r="F12" s="7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27" s="22" customFormat="1" ht="45.75" thickBot="1" x14ac:dyDescent="0.3">
      <c r="A13" s="29" t="s">
        <v>131</v>
      </c>
      <c r="B13" s="44" t="s">
        <v>217</v>
      </c>
      <c r="C13" s="43" t="s">
        <v>211</v>
      </c>
      <c r="D13" s="217" t="str">
        <f>+'3.6.4'!D13</f>
        <v>Informe proposta/Proposta de resolució</v>
      </c>
      <c r="E13" s="236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2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</sheetData>
  <customSheetViews>
    <customSheetView guid="{AA860ED2-780B-4327-88D7-990D3A99499B}" scale="90" showGridLines="0" fitToPage="1">
      <selection activeCell="C9" sqref="C9"/>
      <pageMargins left="0" right="0" top="0" bottom="0" header="0" footer="0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Q898"/>
  <sheetViews>
    <sheetView showGridLines="0" view="pageBreakPreview" zoomScale="90" zoomScaleNormal="90" zoomScaleSheetLayoutView="90" zoomScalePageLayoutView="71" workbookViewId="0">
      <selection activeCell="C16" sqref="C16"/>
    </sheetView>
  </sheetViews>
  <sheetFormatPr baseColWidth="10" defaultColWidth="14.42578125" defaultRowHeight="15" customHeight="1" x14ac:dyDescent="0.25"/>
  <cols>
    <col min="1" max="1" width="6" style="1" customWidth="1"/>
    <col min="2" max="2" width="23.14062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SUBVENCIONS'!B34</f>
        <v>3.7</v>
      </c>
      <c r="B2" s="81" t="s">
        <v>97</v>
      </c>
      <c r="C2" s="81" t="str">
        <f>'ÍNDEX SUBVENCIONS'!C34:D34</f>
        <v>Convenis interadministratius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177" t="str">
        <f>'ÍNDEX SUBVENCIONS'!C39</f>
        <v>3.7.5</v>
      </c>
      <c r="B3" s="83" t="s">
        <v>98</v>
      </c>
      <c r="C3" s="83" t="str">
        <f>'ÍNDEX SUBVENCIONS'!D39</f>
        <v>Resolució (fase 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60" x14ac:dyDescent="0.25">
      <c r="A6" s="13" t="s">
        <v>104</v>
      </c>
      <c r="B6" s="14" t="s">
        <v>105</v>
      </c>
      <c r="C6" s="172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13" t="s">
        <v>113</v>
      </c>
      <c r="B8" s="2" t="s">
        <v>123</v>
      </c>
      <c r="C8" s="19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30" x14ac:dyDescent="0.25">
      <c r="A9" s="13" t="s">
        <v>117</v>
      </c>
      <c r="B9" s="61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30.75" thickBot="1" x14ac:dyDescent="0.3">
      <c r="A10" s="13" t="s">
        <v>120</v>
      </c>
      <c r="B10" s="61" t="s">
        <v>151</v>
      </c>
      <c r="C10" s="19" t="s">
        <v>152</v>
      </c>
      <c r="D10" s="230" t="str">
        <f>+'3.7.4'!D10</f>
        <v>Informe/Memòria justificativa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59" customFormat="1" ht="30.75" customHeight="1" thickBot="1" x14ac:dyDescent="0.3">
      <c r="A11" s="110" t="s">
        <v>125</v>
      </c>
      <c r="B11" s="111" t="s">
        <v>100</v>
      </c>
      <c r="C11" s="117" t="str">
        <f>'3.1.1'!C12</f>
        <v>Requisits bàsics addicionals</v>
      </c>
      <c r="D11" s="197"/>
      <c r="E11" s="113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17" s="22" customFormat="1" ht="43.5" customHeight="1" thickBot="1" x14ac:dyDescent="0.3">
      <c r="A12" s="237" t="s">
        <v>127</v>
      </c>
      <c r="B12" s="118" t="s">
        <v>218</v>
      </c>
      <c r="C12" s="118" t="s">
        <v>199</v>
      </c>
      <c r="D12" s="201"/>
      <c r="E12" s="238"/>
      <c r="F12" s="7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17" s="22" customFormat="1" x14ac:dyDescent="0.25">
      <c r="A13" s="21"/>
      <c r="B13" s="21"/>
      <c r="C13" s="21"/>
      <c r="D13" s="194"/>
      <c r="E13" s="34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</sheetData>
  <customSheetViews>
    <customSheetView guid="{AA860ED2-780B-4327-88D7-990D3A99499B}" scale="90" showGridLines="0" fitToPage="1">
      <selection activeCell="C11" sqref="C11"/>
      <pageMargins left="0" right="0" top="0" bottom="0" header="0" footer="0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P976"/>
  <sheetViews>
    <sheetView showGridLines="0" view="pageBreakPreview" zoomScale="90" zoomScaleNormal="90" zoomScaleSheetLayoutView="90" zoomScalePageLayoutView="71" workbookViewId="0">
      <selection activeCell="C19" sqref="C19"/>
    </sheetView>
  </sheetViews>
  <sheetFormatPr baseColWidth="10" defaultColWidth="14.42578125" defaultRowHeight="15" customHeight="1" x14ac:dyDescent="0.25"/>
  <cols>
    <col min="1" max="1" width="9.140625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1.28515625" style="24" customWidth="1"/>
    <col min="6" max="14" width="10.7109375" style="1" customWidth="1"/>
    <col min="15" max="16384" width="14.42578125" style="1"/>
  </cols>
  <sheetData>
    <row r="1" spans="1:1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</row>
    <row r="2" spans="1:16" ht="15.75" customHeight="1" x14ac:dyDescent="0.25">
      <c r="A2" s="80" t="str">
        <f>'ÍNDEX SUBVENCIONS'!B41</f>
        <v>3.8</v>
      </c>
      <c r="B2" s="81" t="s">
        <v>97</v>
      </c>
      <c r="C2" s="81" t="str">
        <f>'ÍNDEX SUBVENCIONS'!C41:D41</f>
        <v>Transferències a ens dependents i/o ens amb participació de l'entitat local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</row>
    <row r="3" spans="1:16" ht="15.75" customHeight="1" thickBot="1" x14ac:dyDescent="0.3">
      <c r="A3" s="82" t="str">
        <f>'ÍNDEX SUBVENCIONS'!C42</f>
        <v>3.8.1</v>
      </c>
      <c r="B3" s="83" t="s">
        <v>98</v>
      </c>
      <c r="C3" s="83" t="str">
        <f>'ÍNDEX SUBVENCIONS'!D42</f>
        <v>Aprovació de la despesa (fase A)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</row>
    <row r="4" spans="1:16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</row>
    <row r="5" spans="1:16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</row>
    <row r="6" spans="1:16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</row>
    <row r="7" spans="1:16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</row>
    <row r="8" spans="1:16" s="22" customFormat="1" ht="45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</row>
    <row r="9" spans="1:16" s="22" customFormat="1" ht="45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</row>
    <row r="10" spans="1:16" s="22" customFormat="1" ht="45" x14ac:dyDescent="0.25">
      <c r="A10" s="51" t="s">
        <v>120</v>
      </c>
      <c r="B10" s="53" t="s">
        <v>188</v>
      </c>
      <c r="C10" s="54" t="s">
        <v>121</v>
      </c>
      <c r="D10" s="190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</row>
    <row r="11" spans="1:16" s="22" customFormat="1" ht="45" customHeight="1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</row>
    <row r="12" spans="1:16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6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16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</row>
    <row r="15" spans="1:1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</row>
    <row r="16" spans="1:16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</row>
    <row r="17" spans="1:1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</row>
    <row r="18" spans="1:1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</row>
    <row r="19" spans="1:1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</row>
    <row r="20" spans="1:1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</row>
    <row r="21" spans="1:1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</row>
    <row r="22" spans="1:1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</row>
    <row r="23" spans="1:1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</row>
    <row r="24" spans="1:1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</row>
    <row r="25" spans="1:1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</row>
    <row r="26" spans="1:1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</row>
    <row r="27" spans="1:1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</row>
    <row r="28" spans="1:1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</row>
    <row r="29" spans="1:14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</row>
    <row r="30" spans="1:14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</row>
    <row r="31" spans="1:14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</row>
    <row r="32" spans="1:14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</row>
    <row r="33" spans="1:14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</row>
    <row r="34" spans="1:14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</row>
    <row r="35" spans="1:14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</row>
    <row r="36" spans="1:14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</row>
    <row r="37" spans="1:14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</row>
    <row r="39" spans="1:14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</row>
    <row r="40" spans="1:14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</row>
    <row r="41" spans="1:14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</row>
    <row r="42" spans="1:14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</row>
    <row r="43" spans="1:14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</row>
    <row r="44" spans="1:14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</row>
    <row r="45" spans="1:14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</row>
    <row r="46" spans="1:14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</row>
    <row r="47" spans="1:14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</row>
    <row r="48" spans="1:14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</row>
    <row r="49" spans="1:14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</row>
    <row r="50" spans="1:14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</row>
    <row r="52" spans="1:14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</row>
    <row r="53" spans="1:14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</row>
    <row r="54" spans="1:14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</row>
    <row r="55" spans="1:14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</row>
    <row r="56" spans="1:14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</row>
    <row r="57" spans="1:14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</row>
    <row r="58" spans="1:14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</row>
    <row r="59" spans="1:14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</row>
    <row r="60" spans="1:14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</row>
    <row r="61" spans="1:14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</row>
    <row r="62" spans="1:14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</row>
    <row r="63" spans="1:14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</row>
    <row r="64" spans="1:14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</row>
    <row r="65" spans="1:14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</row>
    <row r="66" spans="1:14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</row>
    <row r="67" spans="1:14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</row>
    <row r="68" spans="1:14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</row>
    <row r="69" spans="1:14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</row>
    <row r="70" spans="1:14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</row>
    <row r="71" spans="1:14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</row>
    <row r="72" spans="1:14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</row>
    <row r="73" spans="1:14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</row>
    <row r="74" spans="1:14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</row>
    <row r="76" spans="1:14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</row>
    <row r="77" spans="1:14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</row>
    <row r="78" spans="1:14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</row>
    <row r="79" spans="1:14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</row>
    <row r="80" spans="1:14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</row>
    <row r="81" spans="1:14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</row>
    <row r="82" spans="1:14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</row>
    <row r="83" spans="1:14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</row>
    <row r="84" spans="1:14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</row>
    <row r="85" spans="1:14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</row>
    <row r="86" spans="1:14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</row>
    <row r="87" spans="1:14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</row>
    <row r="88" spans="1:14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</row>
    <row r="89" spans="1:14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</row>
    <row r="90" spans="1:14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</row>
    <row r="91" spans="1:14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</row>
    <row r="92" spans="1:14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</row>
    <row r="93" spans="1:14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</row>
    <row r="94" spans="1:14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</row>
    <row r="95" spans="1:14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</row>
    <row r="96" spans="1:14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</row>
    <row r="97" spans="1:14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</row>
    <row r="98" spans="1:14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</row>
    <row r="99" spans="1:14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</row>
    <row r="100" spans="1:14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</row>
    <row r="113" spans="1:14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</row>
    <row r="114" spans="1:14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</row>
    <row r="115" spans="1:14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</row>
    <row r="116" spans="1:14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</row>
    <row r="117" spans="1:14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</row>
    <row r="118" spans="1:14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</row>
    <row r="119" spans="1:1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</row>
    <row r="120" spans="1:1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</row>
    <row r="121" spans="1:1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</row>
    <row r="122" spans="1:1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</row>
    <row r="123" spans="1:1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</row>
    <row r="124" spans="1:1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</row>
    <row r="125" spans="1:1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</row>
    <row r="126" spans="1:1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</row>
    <row r="127" spans="1:1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</row>
    <row r="128" spans="1:1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</row>
    <row r="129" spans="1:1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</row>
    <row r="130" spans="1:1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</row>
    <row r="131" spans="1:1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</row>
    <row r="132" spans="1:1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</row>
    <row r="133" spans="1:1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</row>
    <row r="134" spans="1:1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</row>
    <row r="135" spans="1:1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</row>
    <row r="136" spans="1:1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</row>
    <row r="137" spans="1:1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</row>
    <row r="138" spans="1:1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</row>
    <row r="139" spans="1:1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</row>
    <row r="140" spans="1:1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</row>
    <row r="141" spans="1:1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</row>
    <row r="142" spans="1:1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</row>
    <row r="144" spans="1:1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</row>
    <row r="146" spans="1:1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</row>
    <row r="147" spans="1:1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</row>
    <row r="148" spans="1:1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</row>
    <row r="149" spans="1:1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</row>
    <row r="150" spans="1:1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</row>
    <row r="151" spans="1:1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</row>
    <row r="152" spans="1:1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</row>
    <row r="153" spans="1:1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</row>
    <row r="154" spans="1:1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</row>
    <row r="155" spans="1:1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</row>
    <row r="156" spans="1:1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</row>
    <row r="157" spans="1:1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</row>
    <row r="158" spans="1:1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</row>
    <row r="159" spans="1:1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</row>
    <row r="160" spans="1:1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</row>
    <row r="161" spans="1:1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</row>
    <row r="162" spans="1:1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</row>
    <row r="163" spans="1:1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</row>
    <row r="164" spans="1:1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</row>
    <row r="165" spans="1:1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</row>
    <row r="166" spans="1:1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</row>
    <row r="167" spans="1:1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</row>
    <row r="168" spans="1:1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</row>
    <row r="169" spans="1:1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</row>
    <row r="170" spans="1:1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</row>
    <row r="171" spans="1:1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</row>
    <row r="173" spans="1:1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</row>
    <row r="174" spans="1:1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</row>
    <row r="175" spans="1:1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</row>
    <row r="179" spans="1:1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</row>
    <row r="180" spans="1:1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</row>
    <row r="181" spans="1:1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</row>
    <row r="182" spans="1:1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</row>
    <row r="183" spans="1:1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</row>
    <row r="184" spans="1:1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</row>
    <row r="185" spans="1:1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</row>
    <row r="186" spans="1:1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</row>
    <row r="187" spans="1:1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</row>
    <row r="188" spans="1:1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</row>
    <row r="189" spans="1:1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</row>
    <row r="190" spans="1:1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</row>
    <row r="191" spans="1:1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</row>
    <row r="192" spans="1:1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</row>
    <row r="193" spans="1:1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</row>
    <row r="194" spans="1:1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</row>
    <row r="195" spans="1:1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</row>
    <row r="196" spans="1:1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</row>
    <row r="198" spans="1:1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</row>
    <row r="200" spans="1:1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</row>
    <row r="201" spans="1:1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</row>
    <row r="202" spans="1:1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</row>
    <row r="203" spans="1:1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</row>
    <row r="204" spans="1:1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</row>
    <row r="205" spans="1:1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</row>
    <row r="207" spans="1:1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</row>
    <row r="208" spans="1:1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</row>
    <row r="209" spans="1:1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</row>
    <row r="210" spans="1:1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</row>
    <row r="211" spans="1:1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</row>
    <row r="212" spans="1:1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</row>
    <row r="213" spans="1:1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</row>
    <row r="214" spans="1:1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</row>
    <row r="215" spans="1:1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</row>
    <row r="216" spans="1:1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</row>
    <row r="217" spans="1:1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</row>
    <row r="218" spans="1:1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</row>
    <row r="219" spans="1:1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</row>
    <row r="220" spans="1:1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</row>
    <row r="221" spans="1:1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</row>
    <row r="222" spans="1:1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</row>
    <row r="223" spans="1:1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</row>
    <row r="225" spans="1:1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</row>
    <row r="227" spans="1:1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</row>
    <row r="228" spans="1:1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</row>
    <row r="229" spans="1:1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</row>
    <row r="230" spans="1:1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</row>
    <row r="231" spans="1:1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</row>
    <row r="232" spans="1:1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</row>
    <row r="233" spans="1:1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</row>
    <row r="235" spans="1:1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</row>
    <row r="236" spans="1:1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</row>
    <row r="237" spans="1:1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</row>
    <row r="238" spans="1:1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</row>
    <row r="239" spans="1:1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</row>
    <row r="240" spans="1:1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</row>
    <row r="241" spans="1:1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</row>
    <row r="242" spans="1:1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</row>
    <row r="243" spans="1:1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</row>
    <row r="244" spans="1:1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</row>
    <row r="245" spans="1:1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</row>
    <row r="246" spans="1:1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</row>
    <row r="247" spans="1:1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</row>
    <row r="248" spans="1:1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</row>
    <row r="249" spans="1:1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</row>
    <row r="250" spans="1:1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</row>
    <row r="257" spans="1:1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</row>
    <row r="258" spans="1:1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</row>
    <row r="259" spans="1:1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</row>
    <row r="260" spans="1:1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</row>
    <row r="261" spans="1:1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</row>
    <row r="262" spans="1:1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</row>
    <row r="263" spans="1:1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</row>
    <row r="264" spans="1:1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</row>
    <row r="265" spans="1:1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</row>
    <row r="266" spans="1:1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</row>
    <row r="267" spans="1:1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</row>
    <row r="268" spans="1:1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</row>
    <row r="269" spans="1:1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</row>
    <row r="270" spans="1:1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</row>
    <row r="271" spans="1:1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</row>
    <row r="272" spans="1:1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</row>
    <row r="273" spans="1:1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</row>
    <row r="274" spans="1:1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</row>
    <row r="275" spans="1:1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</row>
    <row r="276" spans="1:1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</row>
    <row r="277" spans="1:1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</row>
    <row r="278" spans="1:1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</row>
    <row r="279" spans="1:1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</row>
    <row r="280" spans="1:1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</row>
    <row r="281" spans="1:1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</row>
    <row r="282" spans="1:1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</row>
    <row r="283" spans="1:1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</row>
    <row r="284" spans="1:1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</row>
    <row r="285" spans="1:1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</row>
    <row r="286" spans="1:1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</row>
    <row r="287" spans="1:1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</row>
    <row r="288" spans="1:1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</row>
    <row r="289" spans="1:1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</row>
    <row r="290" spans="1:1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</row>
    <row r="291" spans="1:1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</row>
    <row r="292" spans="1:1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</row>
    <row r="293" spans="1:1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</row>
    <row r="294" spans="1:1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</row>
    <row r="295" spans="1:1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</row>
    <row r="296" spans="1:1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</row>
    <row r="297" spans="1:1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</row>
    <row r="298" spans="1:1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</row>
    <row r="299" spans="1:1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</row>
    <row r="300" spans="1:1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</row>
    <row r="301" spans="1:1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</row>
    <row r="302" spans="1:1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</row>
    <row r="303" spans="1:1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</row>
    <row r="304" spans="1:1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</row>
    <row r="305" spans="1:1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</row>
    <row r="306" spans="1:1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</row>
    <row r="307" spans="1:1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</row>
    <row r="308" spans="1:1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</row>
    <row r="309" spans="1:1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</row>
    <row r="310" spans="1:1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</row>
    <row r="311" spans="1:1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</row>
    <row r="312" spans="1:1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</row>
    <row r="313" spans="1:1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</row>
    <row r="314" spans="1:1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</row>
    <row r="315" spans="1:1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</row>
    <row r="316" spans="1:1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</row>
    <row r="317" spans="1:1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</row>
    <row r="318" spans="1:1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</row>
    <row r="319" spans="1:1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</row>
    <row r="320" spans="1:1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</row>
    <row r="321" spans="1:1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</row>
    <row r="322" spans="1:1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</row>
    <row r="323" spans="1:1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</row>
    <row r="324" spans="1:1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</row>
    <row r="325" spans="1:1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</row>
    <row r="326" spans="1:1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</row>
    <row r="327" spans="1:1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</row>
    <row r="328" spans="1:1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</row>
    <row r="329" spans="1:1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</row>
    <row r="330" spans="1:1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</row>
    <row r="331" spans="1:1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</row>
    <row r="332" spans="1:1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</row>
    <row r="333" spans="1:1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</row>
    <row r="334" spans="1:1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</row>
    <row r="335" spans="1:1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</row>
    <row r="336" spans="1:1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</row>
    <row r="337" spans="1:1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</row>
    <row r="338" spans="1:1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</row>
    <row r="339" spans="1:1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</row>
    <row r="340" spans="1:1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</row>
    <row r="341" spans="1:1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</row>
    <row r="342" spans="1:1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</row>
    <row r="343" spans="1:1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</row>
    <row r="344" spans="1:1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</row>
    <row r="345" spans="1:1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</row>
    <row r="346" spans="1:1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</row>
    <row r="347" spans="1:1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</row>
    <row r="348" spans="1:1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</row>
    <row r="349" spans="1:1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</row>
    <row r="350" spans="1:1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</row>
    <row r="351" spans="1:1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</row>
    <row r="352" spans="1:1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</row>
    <row r="353" spans="1:1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</row>
    <row r="354" spans="1:1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</row>
    <row r="355" spans="1:1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</row>
    <row r="356" spans="1:1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</row>
    <row r="357" spans="1:1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</row>
    <row r="358" spans="1:1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</row>
    <row r="359" spans="1:1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</row>
    <row r="360" spans="1:1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</row>
    <row r="361" spans="1:1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</row>
    <row r="362" spans="1:1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</row>
    <row r="363" spans="1:1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</row>
    <row r="364" spans="1:1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</row>
    <row r="365" spans="1:1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</row>
    <row r="366" spans="1:1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</row>
    <row r="367" spans="1:1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</row>
    <row r="368" spans="1:1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</row>
    <row r="369" spans="1:1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</row>
    <row r="370" spans="1:1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</row>
    <row r="371" spans="1:1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</row>
    <row r="372" spans="1:1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</row>
    <row r="373" spans="1:1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</row>
    <row r="374" spans="1:1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</row>
    <row r="375" spans="1:1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</row>
    <row r="376" spans="1:1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</row>
    <row r="377" spans="1:1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</row>
    <row r="378" spans="1:1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</row>
    <row r="379" spans="1:1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</row>
    <row r="380" spans="1:1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</row>
    <row r="381" spans="1:1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</row>
    <row r="382" spans="1:1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</row>
    <row r="383" spans="1:1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</row>
    <row r="384" spans="1:1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</row>
    <row r="385" spans="1:1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</row>
    <row r="386" spans="1:1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</row>
    <row r="387" spans="1:1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</row>
    <row r="388" spans="1:1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</row>
    <row r="389" spans="1:1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</row>
    <row r="390" spans="1:1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</row>
    <row r="391" spans="1:1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</row>
    <row r="392" spans="1:1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</row>
    <row r="393" spans="1:1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</row>
    <row r="394" spans="1:1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</row>
    <row r="395" spans="1:1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</row>
    <row r="396" spans="1:1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</row>
    <row r="397" spans="1:1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</row>
    <row r="398" spans="1:1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</row>
    <row r="399" spans="1:1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</row>
    <row r="400" spans="1:1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</row>
    <row r="401" spans="1:1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</row>
    <row r="402" spans="1:1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</row>
    <row r="403" spans="1:1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</row>
    <row r="404" spans="1:1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</row>
    <row r="405" spans="1:1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</row>
    <row r="406" spans="1:1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</row>
    <row r="407" spans="1:1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</row>
    <row r="408" spans="1:1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</row>
    <row r="409" spans="1:1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</row>
    <row r="410" spans="1:1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</row>
    <row r="411" spans="1:1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</row>
    <row r="412" spans="1:1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</row>
    <row r="413" spans="1:1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</row>
    <row r="414" spans="1:1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</row>
    <row r="415" spans="1:1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</row>
    <row r="416" spans="1:1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</row>
    <row r="417" spans="1:1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</row>
    <row r="418" spans="1:1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</row>
    <row r="419" spans="1:1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</row>
    <row r="420" spans="1:1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</row>
    <row r="421" spans="1:1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</row>
    <row r="422" spans="1:1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</row>
    <row r="423" spans="1:1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</row>
    <row r="424" spans="1:1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</row>
    <row r="425" spans="1:1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</row>
    <row r="426" spans="1:1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</row>
    <row r="427" spans="1:1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</row>
    <row r="428" spans="1:1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</row>
    <row r="429" spans="1:1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</row>
    <row r="430" spans="1:1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</row>
    <row r="431" spans="1:1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</row>
    <row r="432" spans="1:1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</row>
    <row r="433" spans="1:1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</row>
    <row r="434" spans="1:1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</row>
    <row r="435" spans="1:1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</row>
    <row r="436" spans="1:1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</row>
    <row r="437" spans="1:1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</row>
    <row r="438" spans="1:1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</row>
    <row r="439" spans="1:1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</row>
    <row r="440" spans="1:1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</row>
    <row r="441" spans="1:1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</row>
    <row r="442" spans="1:1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</row>
    <row r="443" spans="1:1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</row>
    <row r="444" spans="1:1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</row>
    <row r="445" spans="1:1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</row>
    <row r="446" spans="1:1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</row>
    <row r="447" spans="1:1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</row>
    <row r="448" spans="1:1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</row>
    <row r="449" spans="1:1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</row>
    <row r="450" spans="1:1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</row>
    <row r="451" spans="1:1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</row>
    <row r="452" spans="1:1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</row>
    <row r="453" spans="1:1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</row>
    <row r="454" spans="1:1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</row>
    <row r="455" spans="1:1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</row>
    <row r="456" spans="1:1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</row>
    <row r="457" spans="1:1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</row>
    <row r="458" spans="1:1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</row>
    <row r="459" spans="1:1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</row>
    <row r="460" spans="1:1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</row>
    <row r="461" spans="1:1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</row>
    <row r="462" spans="1:1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</row>
    <row r="463" spans="1:1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</row>
    <row r="464" spans="1:1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</row>
    <row r="465" spans="1:1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</row>
    <row r="467" spans="1:1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</row>
    <row r="468" spans="1:1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</row>
    <row r="469" spans="1:1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</row>
    <row r="470" spans="1:1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</row>
    <row r="472" spans="1:1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</row>
    <row r="473" spans="1:1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</row>
    <row r="474" spans="1:1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</row>
    <row r="475" spans="1:1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</row>
    <row r="476" spans="1:1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</row>
    <row r="477" spans="1:1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</row>
    <row r="478" spans="1:1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</row>
    <row r="479" spans="1:1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</row>
    <row r="480" spans="1:1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</row>
    <row r="481" spans="1:1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</row>
    <row r="482" spans="1:1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</row>
    <row r="483" spans="1:1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</row>
    <row r="484" spans="1:1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</row>
    <row r="485" spans="1:1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</row>
    <row r="486" spans="1:1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</row>
    <row r="487" spans="1:1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</row>
    <row r="488" spans="1:1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</row>
    <row r="489" spans="1:1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</row>
    <row r="490" spans="1:1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</row>
    <row r="491" spans="1:1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</row>
    <row r="492" spans="1:1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</row>
    <row r="493" spans="1:1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</row>
    <row r="494" spans="1:1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</row>
    <row r="495" spans="1:1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</row>
    <row r="496" spans="1:1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</row>
    <row r="497" spans="1:1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</row>
    <row r="498" spans="1:1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</row>
    <row r="499" spans="1:1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</row>
    <row r="500" spans="1:1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</row>
    <row r="501" spans="1:1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</row>
    <row r="502" spans="1:1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</row>
    <row r="503" spans="1:1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</row>
    <row r="504" spans="1:1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</row>
    <row r="505" spans="1:1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</row>
    <row r="506" spans="1:1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</row>
    <row r="507" spans="1:1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</row>
    <row r="508" spans="1:1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</row>
    <row r="509" spans="1:1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</row>
    <row r="510" spans="1:1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</row>
    <row r="511" spans="1:1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</row>
    <row r="512" spans="1:1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</row>
    <row r="513" spans="1:1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</row>
    <row r="514" spans="1:1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</row>
    <row r="515" spans="1:1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</row>
    <row r="516" spans="1:1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</row>
    <row r="517" spans="1:1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</row>
    <row r="518" spans="1:1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</row>
    <row r="519" spans="1:1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</row>
    <row r="520" spans="1:1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</row>
    <row r="521" spans="1:1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</row>
    <row r="522" spans="1:1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</row>
    <row r="523" spans="1:1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</row>
    <row r="524" spans="1:1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</row>
    <row r="525" spans="1:1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</row>
    <row r="526" spans="1:1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</row>
    <row r="527" spans="1:1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</row>
    <row r="528" spans="1:1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</row>
    <row r="529" spans="1:1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</row>
    <row r="530" spans="1:1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</row>
    <row r="531" spans="1:1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</row>
    <row r="532" spans="1:1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</row>
    <row r="533" spans="1:1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</row>
    <row r="534" spans="1:1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</row>
    <row r="535" spans="1:1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</row>
    <row r="536" spans="1:1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</row>
    <row r="537" spans="1:1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</row>
    <row r="538" spans="1:1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</row>
    <row r="539" spans="1:1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</row>
    <row r="540" spans="1:1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</row>
    <row r="541" spans="1:1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</row>
    <row r="542" spans="1:1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</row>
    <row r="543" spans="1:1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</row>
    <row r="544" spans="1:1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</row>
    <row r="545" spans="1:1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</row>
    <row r="546" spans="1:1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</row>
    <row r="547" spans="1:1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</row>
    <row r="548" spans="1:1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</row>
    <row r="549" spans="1:1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</row>
    <row r="550" spans="1:1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</row>
    <row r="551" spans="1:1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</row>
    <row r="552" spans="1:1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</row>
    <row r="553" spans="1:1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</row>
    <row r="554" spans="1:1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</row>
    <row r="555" spans="1:1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</row>
    <row r="556" spans="1:1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</row>
    <row r="557" spans="1:1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</row>
    <row r="558" spans="1:1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</row>
    <row r="559" spans="1:1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</row>
    <row r="560" spans="1:1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</row>
    <row r="561" spans="1:1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</row>
    <row r="562" spans="1:1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</row>
    <row r="563" spans="1:1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</row>
    <row r="564" spans="1:1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</row>
    <row r="565" spans="1:1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</row>
    <row r="566" spans="1:1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</row>
    <row r="567" spans="1:1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</row>
    <row r="568" spans="1:1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</row>
    <row r="569" spans="1:1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</row>
    <row r="570" spans="1:1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</row>
    <row r="571" spans="1:1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</row>
    <row r="572" spans="1:1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</row>
    <row r="573" spans="1:1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</row>
    <row r="574" spans="1:1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</row>
    <row r="575" spans="1:1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</row>
    <row r="576" spans="1:1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</row>
    <row r="577" spans="1:1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</row>
    <row r="578" spans="1:1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</row>
    <row r="579" spans="1:1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</row>
    <row r="580" spans="1:1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</row>
    <row r="581" spans="1:1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</row>
    <row r="582" spans="1:1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</row>
    <row r="583" spans="1:1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</row>
    <row r="584" spans="1:1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</row>
    <row r="585" spans="1:1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</row>
    <row r="586" spans="1:1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</row>
    <row r="587" spans="1:1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</row>
    <row r="588" spans="1:1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</row>
    <row r="589" spans="1:1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</row>
    <row r="590" spans="1:1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</row>
    <row r="591" spans="1:1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</row>
    <row r="592" spans="1:1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</row>
    <row r="593" spans="1:1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</row>
    <row r="594" spans="1:1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</row>
    <row r="595" spans="1:1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</row>
    <row r="596" spans="1:1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</row>
    <row r="597" spans="1:1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</row>
    <row r="598" spans="1:1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</row>
    <row r="599" spans="1:1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</row>
    <row r="600" spans="1:1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</row>
    <row r="601" spans="1:1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</row>
    <row r="602" spans="1:1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</row>
    <row r="603" spans="1:1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</row>
    <row r="604" spans="1:1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</row>
    <row r="605" spans="1:1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</row>
    <row r="606" spans="1:1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</row>
    <row r="607" spans="1:1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</row>
    <row r="608" spans="1:1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</row>
    <row r="609" spans="1:1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</row>
    <row r="610" spans="1:1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</row>
    <row r="611" spans="1:1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</row>
    <row r="612" spans="1:1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</row>
    <row r="613" spans="1:1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</row>
    <row r="614" spans="1:1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</row>
    <row r="615" spans="1:1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</row>
    <row r="616" spans="1:1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</row>
    <row r="617" spans="1:1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</row>
    <row r="618" spans="1:1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</row>
    <row r="619" spans="1:1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</row>
    <row r="620" spans="1:1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</row>
    <row r="621" spans="1:1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</row>
    <row r="622" spans="1:1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</row>
    <row r="623" spans="1:1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</row>
    <row r="624" spans="1:1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</row>
    <row r="625" spans="1:1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</row>
    <row r="626" spans="1:1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</row>
    <row r="627" spans="1:1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</row>
    <row r="628" spans="1:1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</row>
    <row r="629" spans="1:1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</row>
    <row r="630" spans="1:1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</row>
    <row r="631" spans="1:1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</row>
    <row r="632" spans="1:1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</row>
    <row r="633" spans="1:1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</row>
    <row r="634" spans="1:1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</row>
    <row r="635" spans="1:1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</row>
    <row r="636" spans="1:1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</row>
    <row r="637" spans="1:1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</row>
    <row r="638" spans="1:1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</row>
    <row r="639" spans="1:1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</row>
    <row r="640" spans="1:1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</row>
    <row r="641" spans="1:1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</row>
    <row r="642" spans="1:1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</row>
    <row r="643" spans="1:1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</row>
    <row r="644" spans="1:1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</row>
    <row r="645" spans="1:1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</row>
    <row r="646" spans="1:1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</row>
    <row r="647" spans="1:1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</row>
    <row r="648" spans="1:1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</row>
    <row r="649" spans="1:1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</row>
    <row r="650" spans="1:1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</row>
    <row r="651" spans="1:1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</row>
    <row r="652" spans="1:1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</row>
    <row r="653" spans="1:1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</row>
    <row r="654" spans="1:1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</row>
    <row r="655" spans="1:1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</row>
    <row r="656" spans="1:1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</row>
    <row r="657" spans="1:1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</row>
    <row r="658" spans="1:1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</row>
    <row r="659" spans="1:1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</row>
    <row r="660" spans="1:1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</row>
    <row r="661" spans="1:1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</row>
    <row r="662" spans="1:1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</row>
    <row r="663" spans="1:1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</row>
    <row r="664" spans="1:1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</row>
    <row r="665" spans="1:1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</row>
    <row r="666" spans="1:1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</row>
    <row r="667" spans="1:1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</row>
    <row r="668" spans="1:1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</row>
    <row r="669" spans="1:1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</row>
    <row r="670" spans="1:1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</row>
    <row r="671" spans="1:1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</row>
    <row r="672" spans="1:1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</row>
    <row r="673" spans="1:1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</row>
    <row r="674" spans="1:1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</row>
    <row r="675" spans="1:1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</row>
    <row r="676" spans="1:1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</row>
    <row r="677" spans="1:1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</row>
    <row r="678" spans="1:1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</row>
    <row r="679" spans="1:1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</row>
    <row r="680" spans="1:1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</row>
    <row r="681" spans="1:1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</row>
    <row r="682" spans="1:1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</row>
    <row r="683" spans="1:1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</row>
    <row r="684" spans="1:1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</row>
    <row r="685" spans="1:1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</row>
    <row r="686" spans="1:1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</row>
    <row r="687" spans="1:1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</row>
    <row r="688" spans="1:1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</row>
    <row r="689" spans="1:1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</row>
    <row r="690" spans="1:1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</row>
    <row r="691" spans="1:1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</row>
    <row r="692" spans="1:1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</row>
    <row r="693" spans="1:1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</row>
    <row r="694" spans="1:1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</row>
    <row r="695" spans="1:1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</row>
    <row r="696" spans="1:1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</row>
    <row r="697" spans="1:1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</row>
    <row r="698" spans="1:1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</row>
    <row r="699" spans="1:1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</row>
    <row r="700" spans="1:1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</row>
    <row r="701" spans="1:1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</row>
    <row r="702" spans="1:1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</row>
    <row r="703" spans="1:1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</row>
    <row r="704" spans="1:1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</row>
    <row r="705" spans="1:1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</row>
    <row r="706" spans="1:1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</row>
    <row r="707" spans="1:1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</row>
    <row r="708" spans="1:1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</row>
    <row r="709" spans="1:1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</row>
    <row r="710" spans="1:1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</row>
    <row r="711" spans="1:1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</row>
    <row r="712" spans="1:1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</row>
    <row r="713" spans="1:1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</row>
    <row r="714" spans="1:1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</row>
    <row r="715" spans="1:1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</row>
    <row r="716" spans="1:1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</row>
    <row r="717" spans="1:1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</row>
    <row r="718" spans="1:1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</row>
    <row r="719" spans="1:1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</row>
    <row r="720" spans="1:1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</row>
    <row r="721" spans="1:1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</row>
    <row r="722" spans="1:1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</row>
    <row r="723" spans="1:1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</row>
    <row r="724" spans="1:1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</row>
    <row r="725" spans="1:1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</row>
    <row r="726" spans="1:1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</row>
    <row r="727" spans="1:1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</row>
    <row r="728" spans="1:1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</row>
    <row r="729" spans="1:1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</row>
    <row r="730" spans="1:1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</row>
    <row r="731" spans="1:1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</row>
    <row r="732" spans="1:1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</row>
    <row r="733" spans="1:1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</row>
    <row r="734" spans="1:1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</row>
    <row r="735" spans="1:1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</row>
    <row r="736" spans="1:1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</row>
    <row r="737" spans="1:1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</row>
    <row r="738" spans="1:1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</row>
    <row r="739" spans="1:1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</row>
    <row r="740" spans="1:1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</row>
    <row r="741" spans="1:1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</row>
    <row r="742" spans="1:1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</row>
    <row r="743" spans="1:1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</row>
    <row r="744" spans="1:1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</row>
    <row r="745" spans="1:1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</row>
    <row r="746" spans="1:1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</row>
    <row r="747" spans="1:1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</row>
    <row r="748" spans="1:1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</row>
    <row r="749" spans="1:1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</row>
    <row r="750" spans="1:1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</row>
    <row r="751" spans="1:1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</row>
    <row r="752" spans="1:1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</row>
    <row r="753" spans="1:1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</row>
    <row r="754" spans="1:1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</row>
    <row r="755" spans="1:1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</row>
    <row r="756" spans="1:1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</row>
    <row r="757" spans="1:1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</row>
    <row r="758" spans="1:1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</row>
    <row r="759" spans="1:1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</row>
    <row r="760" spans="1:1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</row>
    <row r="761" spans="1:1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</row>
    <row r="762" spans="1:1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</row>
    <row r="763" spans="1:1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</row>
    <row r="764" spans="1:1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</row>
    <row r="765" spans="1:1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</row>
    <row r="766" spans="1:1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</row>
    <row r="767" spans="1:1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</row>
    <row r="768" spans="1:1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</row>
    <row r="769" spans="1:1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</row>
    <row r="770" spans="1:1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</row>
    <row r="771" spans="1:1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</row>
    <row r="772" spans="1:1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</row>
    <row r="773" spans="1:1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</row>
    <row r="774" spans="1:1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</row>
    <row r="775" spans="1:1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</row>
    <row r="776" spans="1:1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</row>
    <row r="777" spans="1:1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</row>
    <row r="778" spans="1:1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</row>
    <row r="779" spans="1:1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</row>
    <row r="780" spans="1:1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</row>
    <row r="781" spans="1:1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</row>
    <row r="782" spans="1:1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</row>
    <row r="783" spans="1:1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</row>
    <row r="784" spans="1:1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</row>
    <row r="785" spans="1:1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</row>
    <row r="786" spans="1:1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</row>
    <row r="787" spans="1:1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</row>
    <row r="788" spans="1:1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</row>
    <row r="789" spans="1:1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</row>
    <row r="790" spans="1:1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</row>
    <row r="791" spans="1:1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</row>
    <row r="792" spans="1:1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</row>
    <row r="793" spans="1:1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</row>
    <row r="794" spans="1:1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</row>
    <row r="795" spans="1:1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</row>
    <row r="796" spans="1:1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</row>
    <row r="797" spans="1:1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</row>
    <row r="798" spans="1:1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</row>
    <row r="799" spans="1:1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</row>
    <row r="800" spans="1:1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</row>
    <row r="801" spans="1:1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</row>
    <row r="802" spans="1:1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</row>
    <row r="803" spans="1:1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</row>
    <row r="804" spans="1:1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</row>
    <row r="805" spans="1:1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</row>
    <row r="806" spans="1:1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</row>
    <row r="807" spans="1:1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</row>
    <row r="808" spans="1:1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</row>
    <row r="809" spans="1:1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</row>
    <row r="810" spans="1:1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</row>
    <row r="811" spans="1:1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</row>
    <row r="812" spans="1:1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</row>
    <row r="813" spans="1:1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</row>
    <row r="814" spans="1:1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</row>
    <row r="815" spans="1:1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</row>
    <row r="816" spans="1:1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</row>
    <row r="817" spans="1:1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</row>
    <row r="818" spans="1:1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</row>
    <row r="819" spans="1:1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</row>
    <row r="820" spans="1:1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</row>
    <row r="821" spans="1:1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</row>
    <row r="822" spans="1:1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</row>
    <row r="823" spans="1:1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</row>
    <row r="824" spans="1:1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</row>
    <row r="825" spans="1:1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</row>
    <row r="826" spans="1:1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</row>
    <row r="827" spans="1:1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</row>
    <row r="828" spans="1:1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</row>
    <row r="829" spans="1:1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</row>
    <row r="830" spans="1:1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</row>
    <row r="831" spans="1:1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</row>
    <row r="832" spans="1:1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</row>
    <row r="833" spans="1:1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</row>
    <row r="834" spans="1:1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</row>
    <row r="835" spans="1:1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</row>
    <row r="836" spans="1:1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</row>
    <row r="837" spans="1:1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</row>
    <row r="838" spans="1:1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</row>
    <row r="839" spans="1:1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</row>
    <row r="840" spans="1:1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</row>
    <row r="841" spans="1:1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</row>
    <row r="842" spans="1:1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</row>
    <row r="843" spans="1:1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</row>
    <row r="844" spans="1:1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</row>
    <row r="845" spans="1:1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</row>
    <row r="846" spans="1:1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</row>
    <row r="847" spans="1:1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</row>
    <row r="848" spans="1:1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</row>
    <row r="849" spans="1:1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</row>
    <row r="850" spans="1:1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</row>
    <row r="851" spans="1:1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</row>
    <row r="852" spans="1:1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</row>
    <row r="853" spans="1:1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</row>
    <row r="854" spans="1:1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</row>
    <row r="855" spans="1:1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</row>
    <row r="856" spans="1:1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</row>
    <row r="857" spans="1:1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</row>
    <row r="858" spans="1:1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</row>
    <row r="859" spans="1:1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</row>
    <row r="860" spans="1:1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</row>
    <row r="861" spans="1:1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</row>
    <row r="862" spans="1:1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</row>
    <row r="863" spans="1:1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</row>
    <row r="864" spans="1:1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</row>
    <row r="865" spans="1:1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</row>
    <row r="866" spans="1:1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</row>
    <row r="867" spans="1:1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</row>
    <row r="868" spans="1:1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</row>
    <row r="869" spans="1:1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</row>
    <row r="870" spans="1:1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</row>
    <row r="871" spans="1:1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</row>
    <row r="872" spans="1:1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</row>
    <row r="873" spans="1:1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</row>
    <row r="874" spans="1:1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</row>
    <row r="875" spans="1:1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</row>
    <row r="876" spans="1:1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</row>
    <row r="877" spans="1:1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</row>
    <row r="878" spans="1:1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</row>
    <row r="879" spans="1:1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</row>
    <row r="880" spans="1:1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</row>
    <row r="881" spans="1:1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</row>
    <row r="882" spans="1:1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</row>
    <row r="883" spans="1:1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</row>
    <row r="884" spans="1:1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</row>
    <row r="885" spans="1:1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</row>
    <row r="886" spans="1:1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</row>
    <row r="887" spans="1:1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</row>
    <row r="888" spans="1:1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</row>
    <row r="889" spans="1:1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</row>
    <row r="890" spans="1:1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</row>
    <row r="891" spans="1:1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</row>
    <row r="892" spans="1:1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</row>
    <row r="893" spans="1:1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</row>
    <row r="894" spans="1:1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</row>
    <row r="895" spans="1:1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</row>
    <row r="896" spans="1:1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</row>
    <row r="897" spans="1:14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</row>
    <row r="898" spans="1:14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</row>
    <row r="899" spans="1:14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</row>
    <row r="900" spans="1:14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</row>
    <row r="901" spans="1:14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</row>
    <row r="902" spans="1:14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</row>
    <row r="903" spans="1:14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</row>
    <row r="904" spans="1:14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</row>
    <row r="905" spans="1:14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</row>
    <row r="906" spans="1:14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</row>
    <row r="907" spans="1:14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</row>
    <row r="908" spans="1:14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</row>
    <row r="909" spans="1:14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</row>
    <row r="910" spans="1:14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</row>
    <row r="911" spans="1:14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</row>
    <row r="912" spans="1:14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</row>
    <row r="913" spans="1:14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</row>
    <row r="914" spans="1:14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</row>
    <row r="915" spans="1:14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</row>
    <row r="916" spans="1:14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</row>
    <row r="917" spans="1:14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</row>
    <row r="918" spans="1:14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</row>
    <row r="919" spans="1:14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</row>
    <row r="920" spans="1:14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</row>
    <row r="921" spans="1:14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</row>
    <row r="922" spans="1:14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</row>
    <row r="923" spans="1:14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</row>
    <row r="924" spans="1:14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</row>
    <row r="925" spans="1:14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</row>
    <row r="926" spans="1:14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</row>
    <row r="927" spans="1:14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</row>
    <row r="928" spans="1:14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</row>
    <row r="929" spans="1:14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</row>
    <row r="930" spans="1:14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</row>
    <row r="931" spans="1:14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</row>
    <row r="932" spans="1:14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</row>
    <row r="933" spans="1:14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</row>
    <row r="934" spans="1:14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</row>
    <row r="935" spans="1:14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</row>
    <row r="936" spans="1:14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</row>
    <row r="937" spans="1:14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</row>
    <row r="938" spans="1:14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</row>
    <row r="939" spans="1:14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</row>
    <row r="940" spans="1:14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</row>
    <row r="941" spans="1:14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</row>
    <row r="942" spans="1:14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</row>
    <row r="943" spans="1:14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</row>
    <row r="944" spans="1:14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</row>
    <row r="945" spans="1:14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</row>
    <row r="946" spans="1:14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</row>
    <row r="947" spans="1:14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</row>
    <row r="948" spans="1:14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</row>
    <row r="949" spans="1:14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</row>
    <row r="950" spans="1:14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</row>
    <row r="951" spans="1:14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</row>
    <row r="952" spans="1:14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</row>
    <row r="953" spans="1:14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</row>
    <row r="954" spans="1:14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</row>
    <row r="955" spans="1:14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</row>
    <row r="956" spans="1:14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</row>
    <row r="957" spans="1:14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</row>
    <row r="958" spans="1:14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</row>
    <row r="959" spans="1:14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</row>
    <row r="960" spans="1:14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</row>
    <row r="961" spans="1:14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</row>
    <row r="962" spans="1:14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</row>
    <row r="963" spans="1:14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</row>
    <row r="964" spans="1:14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</row>
    <row r="965" spans="1:14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</row>
    <row r="966" spans="1:14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</row>
    <row r="967" spans="1:14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</row>
    <row r="968" spans="1:14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</row>
    <row r="969" spans="1:14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</row>
    <row r="970" spans="1:14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</row>
    <row r="971" spans="1:14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</row>
    <row r="972" spans="1:14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</row>
    <row r="973" spans="1:14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</row>
    <row r="974" spans="1:14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</row>
    <row r="975" spans="1:14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</row>
    <row r="976" spans="1:14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</row>
  </sheetData>
  <customSheetViews>
    <customSheetView guid="{AA860ED2-780B-4327-88D7-990D3A99499B}" scale="90" showGridLines="0" fitToPage="1">
      <selection activeCell="C11" sqref="C11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Q976"/>
  <sheetViews>
    <sheetView showGridLines="0" view="pageBreakPreview" zoomScale="90" zoomScaleNormal="90" zoomScaleSheetLayoutView="90" zoomScalePageLayoutView="71" workbookViewId="0">
      <selection activeCell="C19" sqref="C19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4.710937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SUBVENCIONS'!B41</f>
        <v>3.8</v>
      </c>
      <c r="B2" s="81" t="s">
        <v>97</v>
      </c>
      <c r="C2" s="81" t="str">
        <f>'ÍNDEX SUBVENCIONS'!C41:D41</f>
        <v>Transferències a ens dependents i/o ens amb participació de l'entitat local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82" t="str">
        <f>'ÍNDEX SUBVENCIONS'!C43</f>
        <v>3.8.2</v>
      </c>
      <c r="B3" s="83" t="s">
        <v>98</v>
      </c>
      <c r="C3" s="83" t="str">
        <f>'ÍNDEX SUBVENCIONS'!D43</f>
        <v>Compromís de la despesa (fase AD/D)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45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45" x14ac:dyDescent="0.25">
      <c r="A10" s="51" t="s">
        <v>120</v>
      </c>
      <c r="B10" s="53" t="s">
        <v>188</v>
      </c>
      <c r="C10" s="54" t="s">
        <v>121</v>
      </c>
      <c r="D10" s="190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</row>
  </sheetData>
  <customSheetViews>
    <customSheetView guid="{AA860ED2-780B-4327-88D7-990D3A99499B}" scale="90" showGridLines="0" fitToPage="1">
      <selection activeCell="C11" sqref="C11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936"/>
  <sheetViews>
    <sheetView showGridLines="0" view="pageBreakPreview" topLeftCell="A4" zoomScale="90" zoomScaleNormal="90" zoomScaleSheetLayoutView="90" zoomScalePageLayoutView="66" workbookViewId="0">
      <selection activeCell="H7" sqref="H7"/>
    </sheetView>
  </sheetViews>
  <sheetFormatPr baseColWidth="10" defaultColWidth="14.42578125" defaultRowHeight="15" customHeight="1" x14ac:dyDescent="0.25"/>
  <cols>
    <col min="1" max="1" width="8.140625" style="1" customWidth="1"/>
    <col min="2" max="2" width="23.8554687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3.85546875" style="1" customWidth="1"/>
    <col min="7" max="24" width="10.7109375" style="1" customWidth="1"/>
    <col min="25" max="16384" width="14.42578125" style="1"/>
  </cols>
  <sheetData>
    <row r="1" spans="1:24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24" s="50" customFormat="1" ht="15.75" customHeight="1" x14ac:dyDescent="0.25">
      <c r="A2" s="80" t="str">
        <f>+'ÍNDEX SUBVENCIONS'!B2</f>
        <v>3.1</v>
      </c>
      <c r="B2" s="81" t="s">
        <v>97</v>
      </c>
      <c r="C2" s="81" t="str">
        <f>'ÍNDEX SUBVENCIONS'!C2:D2</f>
        <v>Subvencions en règim de concurrència competitiva</v>
      </c>
      <c r="D2" s="187"/>
      <c r="E2" s="104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24" s="50" customFormat="1" ht="23.25" customHeight="1" thickBot="1" x14ac:dyDescent="0.3">
      <c r="A3" s="82" t="str">
        <f>+'ÍNDEX SUBVENCIONS'!C3</f>
        <v>3.1.1</v>
      </c>
      <c r="B3" s="83" t="s">
        <v>98</v>
      </c>
      <c r="C3" s="83" t="str">
        <f>+'ÍNDEX SUBVENCIONS'!D3</f>
        <v>Aprovació de la despesa - Convocatòria (fase A)</v>
      </c>
      <c r="D3" s="188"/>
      <c r="E3" s="105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24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24" s="59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24" s="22" customFormat="1" ht="60" x14ac:dyDescent="0.25">
      <c r="A6" s="13" t="s">
        <v>104</v>
      </c>
      <c r="B6" s="14" t="s">
        <v>105</v>
      </c>
      <c r="C6" s="172" t="s">
        <v>106</v>
      </c>
      <c r="D6" s="215" t="s">
        <v>107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4" s="22" customFormat="1" ht="45" x14ac:dyDescent="0.25">
      <c r="A7" s="13" t="s">
        <v>109</v>
      </c>
      <c r="B7" s="2" t="s">
        <v>110</v>
      </c>
      <c r="C7" s="19" t="s">
        <v>111</v>
      </c>
      <c r="D7" s="215" t="s">
        <v>112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4" s="22" customFormat="1" ht="45.75" customHeight="1" x14ac:dyDescent="0.25">
      <c r="A8" s="13" t="s">
        <v>113</v>
      </c>
      <c r="B8" s="2" t="s">
        <v>114</v>
      </c>
      <c r="C8" s="19" t="s">
        <v>115</v>
      </c>
      <c r="D8" s="215" t="s">
        <v>116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4" s="22" customFormat="1" ht="60" x14ac:dyDescent="0.25">
      <c r="A9" s="13" t="s">
        <v>117</v>
      </c>
      <c r="B9" s="2" t="s">
        <v>118</v>
      </c>
      <c r="C9" s="19" t="s">
        <v>119</v>
      </c>
      <c r="D9" s="215" t="str">
        <f>+D8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4" s="22" customFormat="1" ht="60" x14ac:dyDescent="0.25">
      <c r="A10" s="13" t="s">
        <v>120</v>
      </c>
      <c r="B10" s="2" t="s">
        <v>118</v>
      </c>
      <c r="C10" s="19" t="s">
        <v>121</v>
      </c>
      <c r="D10" s="215" t="str">
        <f>+D8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24" s="22" customFormat="1" ht="45.75" thickBot="1" x14ac:dyDescent="0.3">
      <c r="A11" s="13" t="s">
        <v>122</v>
      </c>
      <c r="B11" s="2" t="s">
        <v>123</v>
      </c>
      <c r="C11" s="19" t="s">
        <v>124</v>
      </c>
      <c r="D11" s="215" t="str">
        <f>+D8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5" t="str">
        <f>D5</f>
        <v>Document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22" customFormat="1" ht="47.25" customHeight="1" x14ac:dyDescent="0.25">
      <c r="A13" s="16" t="s">
        <v>127</v>
      </c>
      <c r="B13" s="14" t="s">
        <v>128</v>
      </c>
      <c r="C13" s="232" t="s">
        <v>129</v>
      </c>
      <c r="D13" s="191" t="s">
        <v>130</v>
      </c>
      <c r="E13" s="2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4" s="22" customFormat="1" ht="60" x14ac:dyDescent="0.25">
      <c r="A14" s="13" t="s">
        <v>131</v>
      </c>
      <c r="B14" s="14" t="s">
        <v>132</v>
      </c>
      <c r="C14" s="19" t="s">
        <v>133</v>
      </c>
      <c r="D14" s="190" t="s">
        <v>134</v>
      </c>
      <c r="E14" s="20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4" s="22" customFormat="1" ht="60.75" thickBot="1" x14ac:dyDescent="0.3">
      <c r="A15" s="25" t="s">
        <v>135</v>
      </c>
      <c r="B15" s="45" t="s">
        <v>136</v>
      </c>
      <c r="C15" s="33" t="s">
        <v>137</v>
      </c>
      <c r="D15" s="192" t="s">
        <v>134</v>
      </c>
      <c r="E15" s="26" t="s">
        <v>108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4" s="22" customFormat="1" ht="54.75" customHeight="1" x14ac:dyDescent="0.25">
      <c r="A16" s="69"/>
      <c r="B16" s="21"/>
      <c r="C16" s="68"/>
      <c r="D16" s="193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x14ac:dyDescent="0.25">
      <c r="A29" s="6"/>
      <c r="B29" s="6"/>
      <c r="C29" s="6"/>
      <c r="D29" s="195"/>
      <c r="E29" s="1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x14ac:dyDescent="0.25">
      <c r="A30" s="6"/>
      <c r="B30" s="6"/>
      <c r="C30" s="6"/>
      <c r="D30" s="195"/>
      <c r="E30" s="12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x14ac:dyDescent="0.25">
      <c r="A31" s="6"/>
      <c r="B31" s="6"/>
      <c r="C31" s="6"/>
      <c r="D31" s="195"/>
      <c r="E31" s="12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x14ac:dyDescent="0.25">
      <c r="A32" s="6"/>
      <c r="B32" s="6"/>
      <c r="C32" s="6"/>
      <c r="D32" s="195"/>
      <c r="E32" s="12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x14ac:dyDescent="0.25">
      <c r="A33" s="6"/>
      <c r="B33" s="6"/>
      <c r="C33" s="6"/>
      <c r="D33" s="195"/>
      <c r="E33" s="12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x14ac:dyDescent="0.25">
      <c r="A34" s="6"/>
      <c r="B34" s="6"/>
      <c r="C34" s="6"/>
      <c r="D34" s="195"/>
      <c r="E34" s="12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x14ac:dyDescent="0.25">
      <c r="A35" s="6"/>
      <c r="B35" s="6"/>
      <c r="C35" s="6"/>
      <c r="D35" s="195"/>
      <c r="E35" s="12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x14ac:dyDescent="0.25">
      <c r="A36" s="6"/>
      <c r="B36" s="6"/>
      <c r="C36" s="6"/>
      <c r="D36" s="195"/>
      <c r="E36" s="12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x14ac:dyDescent="0.25">
      <c r="A37" s="6"/>
      <c r="B37" s="6"/>
      <c r="C37" s="6"/>
      <c r="D37" s="195"/>
      <c r="E37" s="12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x14ac:dyDescent="0.25">
      <c r="A38" s="6"/>
      <c r="B38" s="6"/>
      <c r="C38" s="6"/>
      <c r="D38" s="195"/>
      <c r="E38" s="12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x14ac:dyDescent="0.25">
      <c r="A39" s="6"/>
      <c r="B39" s="6"/>
      <c r="C39" s="6"/>
      <c r="D39" s="195"/>
      <c r="E39" s="12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x14ac:dyDescent="0.25">
      <c r="A40" s="6"/>
      <c r="B40" s="6"/>
      <c r="C40" s="6"/>
      <c r="D40" s="195"/>
      <c r="E40" s="12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x14ac:dyDescent="0.25">
      <c r="A41" s="6"/>
      <c r="B41" s="6"/>
      <c r="C41" s="6"/>
      <c r="D41" s="195"/>
      <c r="E41" s="12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x14ac:dyDescent="0.25">
      <c r="A42" s="6"/>
      <c r="B42" s="6"/>
      <c r="C42" s="6"/>
      <c r="D42" s="195"/>
      <c r="E42" s="12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x14ac:dyDescent="0.25">
      <c r="A43" s="6"/>
      <c r="B43" s="6"/>
      <c r="C43" s="6"/>
      <c r="D43" s="195"/>
      <c r="E43" s="12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x14ac:dyDescent="0.25">
      <c r="A44" s="6"/>
      <c r="B44" s="6"/>
      <c r="C44" s="6"/>
      <c r="D44" s="195"/>
      <c r="E44" s="12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x14ac:dyDescent="0.25">
      <c r="A45" s="6"/>
      <c r="B45" s="6"/>
      <c r="C45" s="6"/>
      <c r="D45" s="195"/>
      <c r="E45" s="12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x14ac:dyDescent="0.25">
      <c r="A46" s="6"/>
      <c r="B46" s="6"/>
      <c r="C46" s="6"/>
      <c r="D46" s="195"/>
      <c r="E46" s="1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x14ac:dyDescent="0.25">
      <c r="A47" s="6"/>
      <c r="B47" s="6"/>
      <c r="C47" s="6"/>
      <c r="D47" s="195"/>
      <c r="E47" s="12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x14ac:dyDescent="0.25">
      <c r="A48" s="6"/>
      <c r="B48" s="6"/>
      <c r="C48" s="6"/>
      <c r="D48" s="195"/>
      <c r="E48" s="1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x14ac:dyDescent="0.25">
      <c r="A49" s="6"/>
      <c r="B49" s="6"/>
      <c r="C49" s="6"/>
      <c r="D49" s="195"/>
      <c r="E49" s="1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x14ac:dyDescent="0.25">
      <c r="A50" s="6"/>
      <c r="B50" s="6"/>
      <c r="C50" s="6"/>
      <c r="D50" s="195"/>
      <c r="E50" s="1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x14ac:dyDescent="0.25">
      <c r="A51" s="6"/>
      <c r="B51" s="6"/>
      <c r="C51" s="6"/>
      <c r="D51" s="195"/>
      <c r="E51" s="1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x14ac:dyDescent="0.25">
      <c r="A52" s="6"/>
      <c r="B52" s="6"/>
      <c r="C52" s="6"/>
      <c r="D52" s="195"/>
      <c r="E52" s="12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x14ac:dyDescent="0.25">
      <c r="A53" s="6"/>
      <c r="B53" s="6"/>
      <c r="C53" s="6"/>
      <c r="D53" s="195"/>
      <c r="E53" s="12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x14ac:dyDescent="0.25">
      <c r="A54" s="6"/>
      <c r="B54" s="6"/>
      <c r="C54" s="6"/>
      <c r="D54" s="195"/>
      <c r="E54" s="12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x14ac:dyDescent="0.25">
      <c r="A55" s="6"/>
      <c r="B55" s="6"/>
      <c r="C55" s="6"/>
      <c r="D55" s="195"/>
      <c r="E55" s="12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x14ac:dyDescent="0.25">
      <c r="A56" s="6"/>
      <c r="B56" s="6"/>
      <c r="C56" s="6"/>
      <c r="D56" s="195"/>
      <c r="E56" s="12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x14ac:dyDescent="0.25">
      <c r="A57" s="6"/>
      <c r="B57" s="6"/>
      <c r="C57" s="6"/>
      <c r="D57" s="195"/>
      <c r="E57" s="12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x14ac:dyDescent="0.25">
      <c r="A58" s="6"/>
      <c r="B58" s="6"/>
      <c r="C58" s="6"/>
      <c r="D58" s="195"/>
      <c r="E58" s="12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x14ac:dyDescent="0.25">
      <c r="A59" s="6"/>
      <c r="B59" s="6"/>
      <c r="C59" s="6"/>
      <c r="D59" s="195"/>
      <c r="E59" s="12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x14ac:dyDescent="0.25">
      <c r="A60" s="6"/>
      <c r="B60" s="6"/>
      <c r="C60" s="6"/>
      <c r="D60" s="195"/>
      <c r="E60" s="12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x14ac:dyDescent="0.25">
      <c r="A61" s="6"/>
      <c r="B61" s="6"/>
      <c r="C61" s="6"/>
      <c r="D61" s="195"/>
      <c r="E61" s="12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x14ac:dyDescent="0.25">
      <c r="A62" s="6"/>
      <c r="B62" s="6"/>
      <c r="C62" s="6"/>
      <c r="D62" s="195"/>
      <c r="E62" s="12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x14ac:dyDescent="0.25">
      <c r="A63" s="6"/>
      <c r="B63" s="6"/>
      <c r="C63" s="6"/>
      <c r="D63" s="195"/>
      <c r="E63" s="12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x14ac:dyDescent="0.25">
      <c r="A64" s="6"/>
      <c r="B64" s="6"/>
      <c r="C64" s="6"/>
      <c r="D64" s="195"/>
      <c r="E64" s="12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x14ac:dyDescent="0.25">
      <c r="A65" s="6"/>
      <c r="B65" s="6"/>
      <c r="C65" s="6"/>
      <c r="D65" s="195"/>
      <c r="E65" s="12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x14ac:dyDescent="0.25">
      <c r="A66" s="6"/>
      <c r="B66" s="6"/>
      <c r="C66" s="6"/>
      <c r="D66" s="195"/>
      <c r="E66" s="12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x14ac:dyDescent="0.25">
      <c r="A67" s="6"/>
      <c r="B67" s="6"/>
      <c r="C67" s="6"/>
      <c r="D67" s="195"/>
      <c r="E67" s="12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x14ac:dyDescent="0.25">
      <c r="A68" s="6"/>
      <c r="B68" s="6"/>
      <c r="C68" s="6"/>
      <c r="D68" s="195"/>
      <c r="E68" s="12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x14ac:dyDescent="0.25">
      <c r="A69" s="6"/>
      <c r="B69" s="6"/>
      <c r="C69" s="6"/>
      <c r="D69" s="195"/>
      <c r="E69" s="12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x14ac:dyDescent="0.25">
      <c r="A70" s="6"/>
      <c r="B70" s="6"/>
      <c r="C70" s="6"/>
      <c r="D70" s="195"/>
      <c r="E70" s="12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x14ac:dyDescent="0.25">
      <c r="A71" s="6"/>
      <c r="B71" s="6"/>
      <c r="C71" s="6"/>
      <c r="D71" s="195"/>
      <c r="E71" s="12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x14ac:dyDescent="0.25">
      <c r="A72" s="6"/>
      <c r="B72" s="6"/>
      <c r="C72" s="6"/>
      <c r="D72" s="195"/>
      <c r="E72" s="12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x14ac:dyDescent="0.25">
      <c r="A73" s="6"/>
      <c r="B73" s="6"/>
      <c r="C73" s="6"/>
      <c r="D73" s="195"/>
      <c r="E73" s="12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x14ac:dyDescent="0.25">
      <c r="A74" s="6"/>
      <c r="B74" s="6"/>
      <c r="C74" s="6"/>
      <c r="D74" s="195"/>
      <c r="E74" s="12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x14ac:dyDescent="0.25">
      <c r="A75" s="6"/>
      <c r="B75" s="6"/>
      <c r="C75" s="6"/>
      <c r="D75" s="195"/>
      <c r="E75" s="12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x14ac:dyDescent="0.25">
      <c r="A76" s="6"/>
      <c r="B76" s="6"/>
      <c r="C76" s="6"/>
      <c r="D76" s="195"/>
      <c r="E76" s="1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x14ac:dyDescent="0.25">
      <c r="A77" s="6"/>
      <c r="B77" s="6"/>
      <c r="C77" s="6"/>
      <c r="D77" s="195"/>
      <c r="E77" s="1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x14ac:dyDescent="0.25">
      <c r="A78" s="6"/>
      <c r="B78" s="6"/>
      <c r="C78" s="6"/>
      <c r="D78" s="195"/>
      <c r="E78" s="12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x14ac:dyDescent="0.25">
      <c r="A79" s="6"/>
      <c r="B79" s="6"/>
      <c r="C79" s="6"/>
      <c r="D79" s="195"/>
      <c r="E79" s="12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x14ac:dyDescent="0.25">
      <c r="A80" s="6"/>
      <c r="B80" s="6"/>
      <c r="C80" s="6"/>
      <c r="D80" s="195"/>
      <c r="E80" s="12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x14ac:dyDescent="0.25">
      <c r="A81" s="6"/>
      <c r="B81" s="6"/>
      <c r="C81" s="6"/>
      <c r="D81" s="195"/>
      <c r="E81" s="12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x14ac:dyDescent="0.25">
      <c r="A82" s="6"/>
      <c r="B82" s="6"/>
      <c r="C82" s="6"/>
      <c r="D82" s="195"/>
      <c r="E82" s="12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x14ac:dyDescent="0.25">
      <c r="A83" s="6"/>
      <c r="B83" s="6"/>
      <c r="C83" s="6"/>
      <c r="D83" s="195"/>
      <c r="E83" s="12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x14ac:dyDescent="0.25">
      <c r="A84" s="6"/>
      <c r="B84" s="6"/>
      <c r="C84" s="6"/>
      <c r="D84" s="195"/>
      <c r="E84" s="12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x14ac:dyDescent="0.25">
      <c r="A85" s="6"/>
      <c r="B85" s="6"/>
      <c r="C85" s="6"/>
      <c r="D85" s="195"/>
      <c r="E85" s="12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x14ac:dyDescent="0.25">
      <c r="A86" s="6"/>
      <c r="B86" s="6"/>
      <c r="C86" s="6"/>
      <c r="D86" s="195"/>
      <c r="E86" s="12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x14ac:dyDescent="0.25">
      <c r="A87" s="6"/>
      <c r="B87" s="6"/>
      <c r="C87" s="6"/>
      <c r="D87" s="195"/>
      <c r="E87" s="12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x14ac:dyDescent="0.25">
      <c r="A88" s="6"/>
      <c r="B88" s="6"/>
      <c r="C88" s="6"/>
      <c r="D88" s="195"/>
      <c r="E88" s="1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x14ac:dyDescent="0.25">
      <c r="A89" s="6"/>
      <c r="B89" s="6"/>
      <c r="C89" s="6"/>
      <c r="D89" s="195"/>
      <c r="E89" s="1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x14ac:dyDescent="0.25">
      <c r="A90" s="6"/>
      <c r="B90" s="6"/>
      <c r="C90" s="6"/>
      <c r="D90" s="195"/>
      <c r="E90" s="1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x14ac:dyDescent="0.25">
      <c r="A91" s="6"/>
      <c r="B91" s="6"/>
      <c r="C91" s="6"/>
      <c r="D91" s="195"/>
      <c r="E91" s="1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x14ac:dyDescent="0.25">
      <c r="A92" s="6"/>
      <c r="B92" s="6"/>
      <c r="C92" s="6"/>
      <c r="D92" s="195"/>
      <c r="E92" s="1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x14ac:dyDescent="0.25">
      <c r="A93" s="6"/>
      <c r="B93" s="6"/>
      <c r="C93" s="6"/>
      <c r="D93" s="195"/>
      <c r="E93" s="1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x14ac:dyDescent="0.25">
      <c r="A94" s="6"/>
      <c r="B94" s="6"/>
      <c r="C94" s="6"/>
      <c r="D94" s="195"/>
      <c r="E94" s="1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x14ac:dyDescent="0.25">
      <c r="A95" s="6"/>
      <c r="B95" s="6"/>
      <c r="C95" s="6"/>
      <c r="D95" s="195"/>
      <c r="E95" s="1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x14ac:dyDescent="0.25">
      <c r="A96" s="6"/>
      <c r="B96" s="6"/>
      <c r="C96" s="6"/>
      <c r="D96" s="195"/>
      <c r="E96" s="1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x14ac:dyDescent="0.25">
      <c r="A97" s="6"/>
      <c r="B97" s="6"/>
      <c r="C97" s="6"/>
      <c r="D97" s="195"/>
      <c r="E97" s="1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x14ac:dyDescent="0.25">
      <c r="A98" s="6"/>
      <c r="B98" s="6"/>
      <c r="C98" s="6"/>
      <c r="D98" s="195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x14ac:dyDescent="0.25">
      <c r="A99" s="6"/>
      <c r="B99" s="6"/>
      <c r="C99" s="6"/>
      <c r="D99" s="195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x14ac:dyDescent="0.25">
      <c r="A100" s="6"/>
      <c r="B100" s="6"/>
      <c r="C100" s="6"/>
      <c r="D100" s="195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x14ac:dyDescent="0.25">
      <c r="A101" s="6"/>
      <c r="B101" s="6"/>
      <c r="C101" s="6"/>
      <c r="D101" s="195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x14ac:dyDescent="0.25">
      <c r="A102" s="6"/>
      <c r="B102" s="6"/>
      <c r="C102" s="6"/>
      <c r="D102" s="195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x14ac:dyDescent="0.25">
      <c r="A103" s="6"/>
      <c r="B103" s="6"/>
      <c r="C103" s="6"/>
      <c r="D103" s="195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x14ac:dyDescent="0.25">
      <c r="A104" s="6"/>
      <c r="B104" s="6"/>
      <c r="C104" s="6"/>
      <c r="D104" s="195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x14ac:dyDescent="0.25">
      <c r="A105" s="6"/>
      <c r="B105" s="6"/>
      <c r="C105" s="6"/>
      <c r="D105" s="195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x14ac:dyDescent="0.25">
      <c r="A106" s="6"/>
      <c r="B106" s="6"/>
      <c r="C106" s="6"/>
      <c r="D106" s="195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x14ac:dyDescent="0.25">
      <c r="A107" s="6"/>
      <c r="B107" s="6"/>
      <c r="C107" s="6"/>
      <c r="D107" s="195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x14ac:dyDescent="0.25">
      <c r="A108" s="6"/>
      <c r="B108" s="6"/>
      <c r="C108" s="6"/>
      <c r="D108" s="195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x14ac:dyDescent="0.25">
      <c r="A109" s="6"/>
      <c r="B109" s="6"/>
      <c r="C109" s="6"/>
      <c r="D109" s="195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x14ac:dyDescent="0.25">
      <c r="A110" s="6"/>
      <c r="B110" s="6"/>
      <c r="C110" s="6"/>
      <c r="D110" s="195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x14ac:dyDescent="0.25">
      <c r="A111" s="6"/>
      <c r="B111" s="6"/>
      <c r="C111" s="6"/>
      <c r="D111" s="195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x14ac:dyDescent="0.25">
      <c r="A112" s="6"/>
      <c r="B112" s="6"/>
      <c r="C112" s="6"/>
      <c r="D112" s="195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x14ac:dyDescent="0.25">
      <c r="A113" s="6"/>
      <c r="B113" s="6"/>
      <c r="C113" s="6"/>
      <c r="D113" s="195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</sheetData>
  <customSheetViews>
    <customSheetView guid="{AA860ED2-780B-4327-88D7-990D3A99499B}" scale="90" showGridLines="0" fitToPage="1">
      <selection activeCell="C13" sqref="C13:D15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A898"/>
  <sheetViews>
    <sheetView showGridLines="0" view="pageBreakPreview" zoomScale="90" zoomScaleNormal="90" zoomScaleSheetLayoutView="90" zoomScalePageLayoutView="71" workbookViewId="0">
      <selection activeCell="C15" sqref="C15"/>
    </sheetView>
  </sheetViews>
  <sheetFormatPr baseColWidth="10" defaultColWidth="14.42578125" defaultRowHeight="15" customHeight="1" x14ac:dyDescent="0.25"/>
  <cols>
    <col min="1" max="1" width="6" style="1" customWidth="1"/>
    <col min="2" max="2" width="23.14062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2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7" ht="15.75" customHeight="1" x14ac:dyDescent="0.25">
      <c r="A2" s="80" t="str">
        <f>'ÍNDEX SUBVENCIONS'!B41</f>
        <v>3.8</v>
      </c>
      <c r="B2" s="81" t="s">
        <v>97</v>
      </c>
      <c r="C2" s="81" t="str">
        <f>'ÍNDEX SUBVENCIONS'!C41:D41</f>
        <v>Transferències a ens dependents i/o ens amb participació de l'entitat local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7" ht="15.75" customHeight="1" thickBot="1" x14ac:dyDescent="0.3">
      <c r="A3" s="82" t="str">
        <f>'ÍNDEX SUBVENCIONS'!C44</f>
        <v>3.8.3</v>
      </c>
      <c r="B3" s="83" t="s">
        <v>98</v>
      </c>
      <c r="C3" s="83" t="str">
        <f>'ÍNDEX SUBVENCIONS'!D44</f>
        <v>Reconeixement de l'obligació (fase ADO/O)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7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7" s="22" customFormat="1" ht="45" x14ac:dyDescent="0.25">
      <c r="A6" s="51" t="s">
        <v>104</v>
      </c>
      <c r="B6" s="84" t="s">
        <v>187</v>
      </c>
      <c r="C6" s="65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7" s="22" customFormat="1" ht="45" x14ac:dyDescent="0.25">
      <c r="A7" s="51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2" customFormat="1" ht="45" customHeight="1" x14ac:dyDescent="0.25">
      <c r="A8" s="51" t="s">
        <v>113</v>
      </c>
      <c r="B8" s="53" t="s">
        <v>189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7" s="22" customFormat="1" ht="30" x14ac:dyDescent="0.25">
      <c r="A9" s="51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7" s="22" customFormat="1" ht="45" x14ac:dyDescent="0.25">
      <c r="A10" s="51" t="s">
        <v>120</v>
      </c>
      <c r="B10" s="56" t="s">
        <v>151</v>
      </c>
      <c r="C10" s="54" t="s">
        <v>152</v>
      </c>
      <c r="D10" s="230" t="s">
        <v>220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7" s="59" customFormat="1" ht="30.75" customHeight="1" thickBot="1" x14ac:dyDescent="0.3">
      <c r="A11" s="110" t="s">
        <v>125</v>
      </c>
      <c r="B11" s="111" t="s">
        <v>100</v>
      </c>
      <c r="C11" s="117" t="str">
        <f>'3.7.5'!C11</f>
        <v>Requisits bàsics addicionals</v>
      </c>
      <c r="D11" s="209"/>
      <c r="E11" s="113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7" s="62" customFormat="1" ht="45.75" customHeight="1" thickBot="1" x14ac:dyDescent="0.35">
      <c r="A12" s="100"/>
      <c r="B12" s="101"/>
      <c r="C12" s="118" t="s">
        <v>219</v>
      </c>
      <c r="D12" s="226"/>
      <c r="E12" s="119"/>
    </row>
    <row r="13" spans="1:27" s="22" customFormat="1" x14ac:dyDescent="0.25">
      <c r="A13" s="21"/>
      <c r="B13" s="21"/>
      <c r="C13" s="21"/>
      <c r="D13" s="194"/>
      <c r="E13" s="34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2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</sheetData>
  <customSheetViews>
    <customSheetView guid="{AA860ED2-780B-4327-88D7-990D3A99499B}" scale="90" showGridLines="0" fitToPage="1">
      <selection activeCell="C9" sqref="C9"/>
      <pageMargins left="0" right="0" top="0" bottom="0" header="0" footer="0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P976"/>
  <sheetViews>
    <sheetView showGridLines="0" view="pageBreakPreview" zoomScale="90" zoomScaleNormal="90" zoomScaleSheetLayoutView="90" zoomScalePageLayoutView="71" workbookViewId="0">
      <selection activeCell="C17" sqref="C17"/>
    </sheetView>
  </sheetViews>
  <sheetFormatPr baseColWidth="10" defaultColWidth="14.42578125" defaultRowHeight="15" customHeight="1" x14ac:dyDescent="0.25"/>
  <cols>
    <col min="1" max="1" width="9.140625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0.5703125" style="24" customWidth="1"/>
    <col min="6" max="14" width="10.7109375" style="1" customWidth="1"/>
    <col min="15" max="16384" width="14.42578125" style="1"/>
  </cols>
  <sheetData>
    <row r="1" spans="1:16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</row>
    <row r="2" spans="1:16" ht="15.75" customHeight="1" x14ac:dyDescent="0.25">
      <c r="A2" s="80" t="str">
        <f>'ÍNDEX SUBVENCIONS'!B46</f>
        <v>3.9</v>
      </c>
      <c r="B2" s="81" t="s">
        <v>97</v>
      </c>
      <c r="C2" s="81" t="str">
        <f>'ÍNDEX SUBVENCIONS'!C46:D46</f>
        <v>Encomanes de gestió de la L 40/2015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</row>
    <row r="3" spans="1:16" ht="15.75" customHeight="1" thickBot="1" x14ac:dyDescent="0.3">
      <c r="A3" s="82" t="str">
        <f>'ÍNDEX SUBVENCIONS'!C47</f>
        <v>3.9.1</v>
      </c>
      <c r="B3" s="83" t="s">
        <v>98</v>
      </c>
      <c r="C3" s="83" t="str">
        <f>'ÍNDEX SUBVENCIONS'!D47</f>
        <v>Aprovació de l'encomana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</row>
    <row r="4" spans="1:16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</row>
    <row r="5" spans="1:16" s="22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</row>
    <row r="6" spans="1:16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</row>
    <row r="7" spans="1:16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</row>
    <row r="8" spans="1:16" s="22" customFormat="1" ht="45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</row>
    <row r="9" spans="1:16" s="22" customFormat="1" ht="45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</row>
    <row r="10" spans="1:16" s="22" customFormat="1" ht="45" x14ac:dyDescent="0.25">
      <c r="A10" s="51" t="s">
        <v>120</v>
      </c>
      <c r="B10" s="53" t="s">
        <v>188</v>
      </c>
      <c r="C10" s="54" t="s">
        <v>121</v>
      </c>
      <c r="D10" s="190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</row>
    <row r="11" spans="1:16" s="22" customFormat="1" ht="45.75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</row>
    <row r="12" spans="1:16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6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16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</row>
    <row r="15" spans="1:1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</row>
    <row r="16" spans="1:16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</row>
    <row r="17" spans="1:1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</row>
    <row r="18" spans="1:1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</row>
    <row r="19" spans="1:1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</row>
    <row r="20" spans="1:1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</row>
    <row r="21" spans="1:1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</row>
    <row r="22" spans="1:1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</row>
    <row r="23" spans="1:1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</row>
    <row r="24" spans="1:1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</row>
    <row r="25" spans="1:1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</row>
    <row r="26" spans="1:1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</row>
    <row r="27" spans="1:1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</row>
    <row r="28" spans="1:1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</row>
    <row r="29" spans="1:14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</row>
    <row r="30" spans="1:14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</row>
    <row r="31" spans="1:14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</row>
    <row r="32" spans="1:14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</row>
    <row r="33" spans="1:14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</row>
    <row r="34" spans="1:14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</row>
    <row r="35" spans="1:14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</row>
    <row r="36" spans="1:14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</row>
    <row r="37" spans="1:14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</row>
    <row r="39" spans="1:14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</row>
    <row r="40" spans="1:14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</row>
    <row r="41" spans="1:14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</row>
    <row r="42" spans="1:14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</row>
    <row r="43" spans="1:14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</row>
    <row r="44" spans="1:14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</row>
    <row r="45" spans="1:14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</row>
    <row r="46" spans="1:14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</row>
    <row r="47" spans="1:14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</row>
    <row r="48" spans="1:14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</row>
    <row r="49" spans="1:14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</row>
    <row r="50" spans="1:14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</row>
    <row r="52" spans="1:14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</row>
    <row r="53" spans="1:14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</row>
    <row r="54" spans="1:14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</row>
    <row r="55" spans="1:14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</row>
    <row r="56" spans="1:14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</row>
    <row r="57" spans="1:14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</row>
    <row r="58" spans="1:14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</row>
    <row r="59" spans="1:14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</row>
    <row r="60" spans="1:14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</row>
    <row r="61" spans="1:14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</row>
    <row r="62" spans="1:14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</row>
    <row r="63" spans="1:14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</row>
    <row r="64" spans="1:14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</row>
    <row r="65" spans="1:14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</row>
    <row r="66" spans="1:14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</row>
    <row r="67" spans="1:14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</row>
    <row r="68" spans="1:14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</row>
    <row r="69" spans="1:14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</row>
    <row r="70" spans="1:14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</row>
    <row r="71" spans="1:14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</row>
    <row r="72" spans="1:14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</row>
    <row r="73" spans="1:14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</row>
    <row r="74" spans="1:14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</row>
    <row r="76" spans="1:14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</row>
    <row r="77" spans="1:14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</row>
    <row r="78" spans="1:14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</row>
    <row r="79" spans="1:14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</row>
    <row r="80" spans="1:14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</row>
    <row r="81" spans="1:14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</row>
    <row r="82" spans="1:14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</row>
    <row r="83" spans="1:14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</row>
    <row r="84" spans="1:14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</row>
    <row r="85" spans="1:14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</row>
    <row r="86" spans="1:14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</row>
    <row r="87" spans="1:14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</row>
    <row r="88" spans="1:14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</row>
    <row r="89" spans="1:14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</row>
    <row r="90" spans="1:14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</row>
    <row r="91" spans="1:14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</row>
    <row r="92" spans="1:14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</row>
    <row r="93" spans="1:14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</row>
    <row r="94" spans="1:14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</row>
    <row r="95" spans="1:14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</row>
    <row r="96" spans="1:14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</row>
    <row r="97" spans="1:14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</row>
    <row r="98" spans="1:14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</row>
    <row r="99" spans="1:14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</row>
    <row r="100" spans="1:14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</row>
    <row r="113" spans="1:14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</row>
    <row r="114" spans="1:14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</row>
    <row r="115" spans="1:14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</row>
    <row r="116" spans="1:14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</row>
    <row r="117" spans="1:14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</row>
    <row r="118" spans="1:14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</row>
    <row r="119" spans="1:1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</row>
    <row r="120" spans="1:1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</row>
    <row r="121" spans="1:1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</row>
    <row r="122" spans="1:1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</row>
    <row r="123" spans="1:1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</row>
    <row r="124" spans="1:1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</row>
    <row r="125" spans="1:1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</row>
    <row r="126" spans="1:1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</row>
    <row r="127" spans="1:1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</row>
    <row r="128" spans="1:1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</row>
    <row r="129" spans="1:1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</row>
    <row r="130" spans="1:1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</row>
    <row r="131" spans="1:1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</row>
    <row r="132" spans="1:1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</row>
    <row r="133" spans="1:1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</row>
    <row r="134" spans="1:1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</row>
    <row r="135" spans="1:1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</row>
    <row r="136" spans="1:1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</row>
    <row r="137" spans="1:1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</row>
    <row r="138" spans="1:1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</row>
    <row r="139" spans="1:1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</row>
    <row r="140" spans="1:1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</row>
    <row r="141" spans="1:1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</row>
    <row r="142" spans="1:1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</row>
    <row r="143" spans="1:1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</row>
    <row r="144" spans="1:1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</row>
    <row r="145" spans="1:1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</row>
    <row r="146" spans="1:1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</row>
    <row r="147" spans="1:1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</row>
    <row r="148" spans="1:1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</row>
    <row r="149" spans="1:1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</row>
    <row r="150" spans="1:1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</row>
    <row r="151" spans="1:1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</row>
    <row r="152" spans="1:1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</row>
    <row r="153" spans="1:1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</row>
    <row r="154" spans="1:1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</row>
    <row r="155" spans="1:1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</row>
    <row r="156" spans="1:1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</row>
    <row r="157" spans="1:1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</row>
    <row r="158" spans="1:1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</row>
    <row r="159" spans="1:1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</row>
    <row r="160" spans="1:1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</row>
    <row r="161" spans="1:1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</row>
    <row r="162" spans="1:1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</row>
    <row r="163" spans="1:1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</row>
    <row r="164" spans="1:1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</row>
    <row r="165" spans="1:1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</row>
    <row r="166" spans="1:1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</row>
    <row r="167" spans="1:1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</row>
    <row r="168" spans="1:1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</row>
    <row r="169" spans="1:1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</row>
    <row r="170" spans="1:1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</row>
    <row r="171" spans="1:1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</row>
    <row r="172" spans="1:1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</row>
    <row r="173" spans="1:1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</row>
    <row r="174" spans="1:1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</row>
    <row r="175" spans="1:1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</row>
    <row r="179" spans="1:1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</row>
    <row r="180" spans="1:1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</row>
    <row r="181" spans="1:1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</row>
    <row r="182" spans="1:1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</row>
    <row r="183" spans="1:1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</row>
    <row r="184" spans="1:1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</row>
    <row r="185" spans="1:1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</row>
    <row r="186" spans="1:1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</row>
    <row r="187" spans="1:1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</row>
    <row r="188" spans="1:1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</row>
    <row r="189" spans="1:1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</row>
    <row r="190" spans="1:1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</row>
    <row r="191" spans="1:1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</row>
    <row r="192" spans="1:1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</row>
    <row r="193" spans="1:1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</row>
    <row r="194" spans="1:1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</row>
    <row r="195" spans="1:1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</row>
    <row r="196" spans="1:1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</row>
    <row r="197" spans="1:1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</row>
    <row r="198" spans="1:1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</row>
    <row r="199" spans="1:1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</row>
    <row r="200" spans="1:1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</row>
    <row r="201" spans="1:1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</row>
    <row r="202" spans="1:1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</row>
    <row r="203" spans="1:1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</row>
    <row r="204" spans="1:1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</row>
    <row r="205" spans="1:1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</row>
    <row r="207" spans="1:1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</row>
    <row r="208" spans="1:1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</row>
    <row r="209" spans="1:1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</row>
    <row r="210" spans="1:1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</row>
    <row r="211" spans="1:1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</row>
    <row r="212" spans="1:1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</row>
    <row r="213" spans="1:1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</row>
    <row r="214" spans="1:1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</row>
    <row r="215" spans="1:1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</row>
    <row r="216" spans="1:1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</row>
    <row r="217" spans="1:1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</row>
    <row r="218" spans="1:1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</row>
    <row r="219" spans="1:1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</row>
    <row r="220" spans="1:1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</row>
    <row r="221" spans="1:1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</row>
    <row r="222" spans="1:1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</row>
    <row r="223" spans="1:1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</row>
    <row r="225" spans="1:1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</row>
    <row r="226" spans="1:1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</row>
    <row r="227" spans="1:1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</row>
    <row r="228" spans="1:1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</row>
    <row r="229" spans="1:1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</row>
    <row r="230" spans="1:1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</row>
    <row r="231" spans="1:1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</row>
    <row r="232" spans="1:1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</row>
    <row r="233" spans="1:1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</row>
    <row r="235" spans="1:1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</row>
    <row r="236" spans="1:1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</row>
    <row r="237" spans="1:1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</row>
    <row r="238" spans="1:1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</row>
    <row r="239" spans="1:1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</row>
    <row r="240" spans="1:1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</row>
    <row r="241" spans="1:1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</row>
    <row r="242" spans="1:1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</row>
    <row r="243" spans="1:1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</row>
    <row r="244" spans="1:1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</row>
    <row r="245" spans="1:1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</row>
    <row r="246" spans="1:1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</row>
    <row r="247" spans="1:1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</row>
    <row r="248" spans="1:1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</row>
    <row r="249" spans="1:1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</row>
    <row r="250" spans="1:1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</row>
    <row r="251" spans="1:1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</row>
    <row r="253" spans="1:1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</row>
    <row r="254" spans="1:1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</row>
    <row r="255" spans="1:1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</row>
    <row r="256" spans="1:1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</row>
    <row r="257" spans="1:1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</row>
    <row r="258" spans="1:1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</row>
    <row r="259" spans="1:1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</row>
    <row r="260" spans="1:1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</row>
    <row r="261" spans="1:1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</row>
    <row r="262" spans="1:1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</row>
    <row r="263" spans="1:1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</row>
    <row r="264" spans="1:1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</row>
    <row r="265" spans="1:1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</row>
    <row r="266" spans="1:1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</row>
    <row r="267" spans="1:1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</row>
    <row r="268" spans="1:1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</row>
    <row r="269" spans="1:1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</row>
    <row r="270" spans="1:1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</row>
    <row r="271" spans="1:1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</row>
    <row r="272" spans="1:1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</row>
    <row r="273" spans="1:1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</row>
    <row r="274" spans="1:1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</row>
    <row r="275" spans="1:1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</row>
    <row r="276" spans="1:1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</row>
    <row r="277" spans="1:1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</row>
    <row r="278" spans="1:1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</row>
    <row r="279" spans="1:1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</row>
    <row r="280" spans="1:1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</row>
    <row r="281" spans="1:1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</row>
    <row r="282" spans="1:1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</row>
    <row r="283" spans="1:1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</row>
    <row r="284" spans="1:1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</row>
    <row r="285" spans="1:1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</row>
    <row r="286" spans="1:1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</row>
    <row r="287" spans="1:1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</row>
    <row r="288" spans="1:1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</row>
    <row r="289" spans="1:1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</row>
    <row r="290" spans="1:1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</row>
    <row r="291" spans="1:1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</row>
    <row r="292" spans="1:1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</row>
    <row r="293" spans="1:1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</row>
    <row r="294" spans="1:1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</row>
    <row r="295" spans="1:1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</row>
    <row r="296" spans="1:1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</row>
    <row r="297" spans="1:1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</row>
    <row r="298" spans="1:1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</row>
    <row r="299" spans="1:1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</row>
    <row r="300" spans="1:1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</row>
    <row r="301" spans="1:1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</row>
    <row r="302" spans="1:1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</row>
    <row r="303" spans="1:1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</row>
    <row r="304" spans="1:1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</row>
    <row r="305" spans="1:1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</row>
    <row r="306" spans="1:1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</row>
    <row r="307" spans="1:1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</row>
    <row r="308" spans="1:1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</row>
    <row r="309" spans="1:1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</row>
    <row r="310" spans="1:1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</row>
    <row r="311" spans="1:1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</row>
    <row r="312" spans="1:1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</row>
    <row r="313" spans="1:1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</row>
    <row r="314" spans="1:1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</row>
    <row r="315" spans="1:1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</row>
    <row r="316" spans="1:1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</row>
    <row r="317" spans="1:1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</row>
    <row r="318" spans="1:1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</row>
    <row r="319" spans="1:1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</row>
    <row r="320" spans="1:1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</row>
    <row r="321" spans="1:1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</row>
    <row r="322" spans="1:1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</row>
    <row r="323" spans="1:1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</row>
    <row r="324" spans="1:1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</row>
    <row r="325" spans="1:1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</row>
    <row r="326" spans="1:1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</row>
    <row r="327" spans="1:1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</row>
    <row r="328" spans="1:1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</row>
    <row r="329" spans="1:1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</row>
    <row r="330" spans="1:1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</row>
    <row r="331" spans="1:1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</row>
    <row r="332" spans="1:1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</row>
    <row r="333" spans="1:1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</row>
    <row r="334" spans="1:1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</row>
    <row r="335" spans="1:1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</row>
    <row r="336" spans="1:1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</row>
    <row r="337" spans="1:1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</row>
    <row r="338" spans="1:1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</row>
    <row r="339" spans="1:1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</row>
    <row r="340" spans="1:1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</row>
    <row r="341" spans="1:1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</row>
    <row r="342" spans="1:1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</row>
    <row r="343" spans="1:1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</row>
    <row r="344" spans="1:1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</row>
    <row r="345" spans="1:1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</row>
    <row r="346" spans="1:1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</row>
    <row r="347" spans="1:1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</row>
    <row r="348" spans="1:1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</row>
    <row r="349" spans="1:1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</row>
    <row r="350" spans="1:1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</row>
    <row r="351" spans="1:1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</row>
    <row r="352" spans="1:1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</row>
    <row r="353" spans="1:1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</row>
    <row r="354" spans="1:1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</row>
    <row r="355" spans="1:1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</row>
    <row r="356" spans="1:1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</row>
    <row r="357" spans="1:1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</row>
    <row r="358" spans="1:1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</row>
    <row r="359" spans="1:1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</row>
    <row r="360" spans="1:1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</row>
    <row r="361" spans="1:1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</row>
    <row r="362" spans="1:1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</row>
    <row r="363" spans="1:1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</row>
    <row r="364" spans="1:1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</row>
    <row r="365" spans="1:1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</row>
    <row r="366" spans="1:1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</row>
    <row r="367" spans="1:1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</row>
    <row r="368" spans="1:1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</row>
    <row r="369" spans="1:1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</row>
    <row r="370" spans="1:1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</row>
    <row r="371" spans="1:1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</row>
    <row r="372" spans="1:1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</row>
    <row r="373" spans="1:1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</row>
    <row r="374" spans="1:1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</row>
    <row r="375" spans="1:1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</row>
    <row r="376" spans="1:1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</row>
    <row r="377" spans="1:1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</row>
    <row r="378" spans="1:1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</row>
    <row r="379" spans="1:1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</row>
    <row r="380" spans="1:1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</row>
    <row r="381" spans="1:1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</row>
    <row r="382" spans="1:1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</row>
    <row r="383" spans="1:1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</row>
    <row r="384" spans="1:1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</row>
    <row r="385" spans="1:1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</row>
    <row r="386" spans="1:1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</row>
    <row r="387" spans="1:1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</row>
    <row r="388" spans="1:1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</row>
    <row r="389" spans="1:1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</row>
    <row r="390" spans="1:1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</row>
    <row r="391" spans="1:1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</row>
    <row r="392" spans="1:1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</row>
    <row r="393" spans="1:1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</row>
    <row r="394" spans="1:1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</row>
    <row r="395" spans="1:1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</row>
    <row r="396" spans="1:1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</row>
    <row r="397" spans="1:1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</row>
    <row r="398" spans="1:1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</row>
    <row r="399" spans="1:1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</row>
    <row r="400" spans="1:1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</row>
    <row r="401" spans="1:1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</row>
    <row r="402" spans="1:1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</row>
    <row r="403" spans="1:1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</row>
    <row r="404" spans="1:1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</row>
    <row r="405" spans="1:1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</row>
    <row r="406" spans="1:1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</row>
    <row r="407" spans="1:1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</row>
    <row r="408" spans="1:1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</row>
    <row r="409" spans="1:1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</row>
    <row r="410" spans="1:1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</row>
    <row r="411" spans="1:1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</row>
    <row r="412" spans="1:1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</row>
    <row r="413" spans="1:1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</row>
    <row r="414" spans="1:1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</row>
    <row r="415" spans="1:1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</row>
    <row r="416" spans="1:1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</row>
    <row r="417" spans="1:1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</row>
    <row r="418" spans="1:1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</row>
    <row r="419" spans="1:1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</row>
    <row r="420" spans="1:1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</row>
    <row r="421" spans="1:1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</row>
    <row r="422" spans="1:1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</row>
    <row r="423" spans="1:1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</row>
    <row r="424" spans="1:1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</row>
    <row r="425" spans="1:1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</row>
    <row r="426" spans="1:1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</row>
    <row r="427" spans="1:1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</row>
    <row r="428" spans="1:1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</row>
    <row r="429" spans="1:1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</row>
    <row r="430" spans="1:1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</row>
    <row r="431" spans="1:1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</row>
    <row r="432" spans="1:1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</row>
    <row r="433" spans="1:1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</row>
    <row r="434" spans="1:1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</row>
    <row r="435" spans="1:1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</row>
    <row r="436" spans="1:1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</row>
    <row r="437" spans="1:1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</row>
    <row r="438" spans="1:1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</row>
    <row r="439" spans="1:1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</row>
    <row r="440" spans="1:1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</row>
    <row r="441" spans="1:1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</row>
    <row r="442" spans="1:1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</row>
    <row r="443" spans="1:1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</row>
    <row r="444" spans="1:1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</row>
    <row r="445" spans="1:1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</row>
    <row r="446" spans="1:1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</row>
    <row r="447" spans="1:1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</row>
    <row r="448" spans="1:1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</row>
    <row r="449" spans="1:1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</row>
    <row r="450" spans="1:1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</row>
    <row r="451" spans="1:1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</row>
    <row r="452" spans="1:1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</row>
    <row r="453" spans="1:1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</row>
    <row r="454" spans="1:1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</row>
    <row r="455" spans="1:1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</row>
    <row r="456" spans="1:1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</row>
    <row r="457" spans="1:1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</row>
    <row r="458" spans="1:1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</row>
    <row r="459" spans="1:1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</row>
    <row r="460" spans="1:1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</row>
    <row r="461" spans="1:1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</row>
    <row r="462" spans="1:1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</row>
    <row r="463" spans="1:1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</row>
    <row r="464" spans="1:1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</row>
    <row r="465" spans="1:1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</row>
    <row r="467" spans="1:1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</row>
    <row r="468" spans="1:1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</row>
    <row r="469" spans="1:1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</row>
    <row r="470" spans="1:1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</row>
    <row r="472" spans="1:1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</row>
    <row r="473" spans="1:1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</row>
    <row r="474" spans="1:1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</row>
    <row r="475" spans="1:1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</row>
    <row r="476" spans="1:1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</row>
    <row r="477" spans="1:1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</row>
    <row r="478" spans="1:1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</row>
    <row r="479" spans="1:1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</row>
    <row r="480" spans="1:1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</row>
    <row r="481" spans="1:1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</row>
    <row r="482" spans="1:1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</row>
    <row r="483" spans="1:1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</row>
    <row r="484" spans="1:1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</row>
    <row r="485" spans="1:1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</row>
    <row r="486" spans="1:1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</row>
    <row r="487" spans="1:1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</row>
    <row r="488" spans="1:1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</row>
    <row r="489" spans="1:1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</row>
    <row r="490" spans="1:1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</row>
    <row r="491" spans="1:1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</row>
    <row r="492" spans="1:1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</row>
    <row r="493" spans="1:1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</row>
    <row r="494" spans="1:1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</row>
    <row r="495" spans="1:1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</row>
    <row r="496" spans="1:1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</row>
    <row r="497" spans="1:1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</row>
    <row r="498" spans="1:1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</row>
    <row r="499" spans="1:1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</row>
    <row r="500" spans="1:1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</row>
    <row r="501" spans="1:1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</row>
    <row r="502" spans="1:1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</row>
    <row r="503" spans="1:1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</row>
    <row r="504" spans="1:1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</row>
    <row r="505" spans="1:1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</row>
    <row r="506" spans="1:1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</row>
    <row r="507" spans="1:1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</row>
    <row r="508" spans="1:1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</row>
    <row r="509" spans="1:1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</row>
    <row r="510" spans="1:1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</row>
    <row r="511" spans="1:1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</row>
    <row r="512" spans="1:1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</row>
    <row r="513" spans="1:1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</row>
    <row r="514" spans="1:1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</row>
    <row r="515" spans="1:1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</row>
    <row r="516" spans="1:1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</row>
    <row r="517" spans="1:1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</row>
    <row r="518" spans="1:1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</row>
    <row r="519" spans="1:1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</row>
    <row r="520" spans="1:1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</row>
    <row r="521" spans="1:1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</row>
    <row r="522" spans="1:1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</row>
    <row r="523" spans="1:1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</row>
    <row r="524" spans="1:1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</row>
    <row r="525" spans="1:1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</row>
    <row r="526" spans="1:1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</row>
    <row r="527" spans="1:1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</row>
    <row r="528" spans="1:1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</row>
    <row r="529" spans="1:1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</row>
    <row r="530" spans="1:1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</row>
    <row r="531" spans="1:1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</row>
    <row r="532" spans="1:1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</row>
    <row r="533" spans="1:1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</row>
    <row r="534" spans="1:1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</row>
    <row r="535" spans="1:1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</row>
    <row r="536" spans="1:1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</row>
    <row r="537" spans="1:1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</row>
    <row r="538" spans="1:1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</row>
    <row r="539" spans="1:1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</row>
    <row r="540" spans="1:1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</row>
    <row r="541" spans="1:1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</row>
    <row r="542" spans="1:1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</row>
    <row r="543" spans="1:1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</row>
    <row r="544" spans="1:1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</row>
    <row r="545" spans="1:1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</row>
    <row r="546" spans="1:1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</row>
    <row r="547" spans="1:1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</row>
    <row r="548" spans="1:1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</row>
    <row r="549" spans="1:1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</row>
    <row r="550" spans="1:1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</row>
    <row r="551" spans="1:1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</row>
    <row r="552" spans="1:1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</row>
    <row r="553" spans="1:1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</row>
    <row r="554" spans="1:1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</row>
    <row r="555" spans="1:1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</row>
    <row r="556" spans="1:1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</row>
    <row r="557" spans="1:1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</row>
    <row r="558" spans="1:1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</row>
    <row r="559" spans="1:1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</row>
    <row r="560" spans="1:1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</row>
    <row r="561" spans="1:1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</row>
    <row r="562" spans="1:1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</row>
    <row r="563" spans="1:1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</row>
    <row r="564" spans="1:1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</row>
    <row r="565" spans="1:1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</row>
    <row r="566" spans="1:1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</row>
    <row r="567" spans="1:1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</row>
    <row r="568" spans="1:1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</row>
    <row r="569" spans="1:1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</row>
    <row r="570" spans="1:1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</row>
    <row r="571" spans="1:1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</row>
    <row r="572" spans="1:1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</row>
    <row r="573" spans="1:1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</row>
    <row r="574" spans="1:1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</row>
    <row r="575" spans="1:1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</row>
    <row r="576" spans="1:1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</row>
    <row r="577" spans="1:1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</row>
    <row r="578" spans="1:1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</row>
    <row r="579" spans="1:1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</row>
    <row r="580" spans="1:1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</row>
    <row r="581" spans="1:1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</row>
    <row r="582" spans="1:1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</row>
    <row r="583" spans="1:1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</row>
    <row r="584" spans="1:1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</row>
    <row r="585" spans="1:1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</row>
    <row r="586" spans="1:1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</row>
    <row r="587" spans="1:1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</row>
    <row r="588" spans="1:1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</row>
    <row r="589" spans="1:1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</row>
    <row r="590" spans="1:1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</row>
    <row r="591" spans="1:1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</row>
    <row r="592" spans="1:1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</row>
    <row r="593" spans="1:1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</row>
    <row r="594" spans="1:1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</row>
    <row r="595" spans="1:1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</row>
    <row r="596" spans="1:1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</row>
    <row r="597" spans="1:1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</row>
    <row r="598" spans="1:1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</row>
    <row r="599" spans="1:1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</row>
    <row r="600" spans="1:1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</row>
    <row r="601" spans="1:1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</row>
    <row r="602" spans="1:1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</row>
    <row r="603" spans="1:1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</row>
    <row r="604" spans="1:1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</row>
    <row r="605" spans="1:1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</row>
    <row r="606" spans="1:1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</row>
    <row r="607" spans="1:1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</row>
    <row r="608" spans="1:1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</row>
    <row r="609" spans="1:1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</row>
    <row r="610" spans="1:1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</row>
    <row r="611" spans="1:1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</row>
    <row r="612" spans="1:1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</row>
    <row r="613" spans="1:1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</row>
    <row r="614" spans="1:1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</row>
    <row r="615" spans="1:1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</row>
    <row r="616" spans="1:1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</row>
    <row r="617" spans="1:1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</row>
    <row r="618" spans="1:1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</row>
    <row r="619" spans="1:1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</row>
    <row r="620" spans="1:1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</row>
    <row r="621" spans="1:1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</row>
    <row r="622" spans="1:1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</row>
    <row r="623" spans="1:1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</row>
    <row r="624" spans="1:1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</row>
    <row r="625" spans="1:1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</row>
    <row r="626" spans="1:1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</row>
    <row r="627" spans="1:1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</row>
    <row r="628" spans="1:1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</row>
    <row r="629" spans="1:1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</row>
    <row r="630" spans="1:1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</row>
    <row r="631" spans="1:1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</row>
    <row r="632" spans="1:1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</row>
    <row r="633" spans="1:1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</row>
    <row r="634" spans="1:1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</row>
    <row r="635" spans="1:1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</row>
    <row r="636" spans="1:1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</row>
    <row r="637" spans="1:1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</row>
    <row r="638" spans="1:1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</row>
    <row r="639" spans="1:1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</row>
    <row r="640" spans="1:1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</row>
    <row r="641" spans="1:1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</row>
    <row r="642" spans="1:1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</row>
    <row r="643" spans="1:1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</row>
    <row r="644" spans="1:1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</row>
    <row r="645" spans="1:1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</row>
    <row r="646" spans="1:1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</row>
    <row r="647" spans="1:1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</row>
    <row r="648" spans="1:1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</row>
    <row r="649" spans="1:1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</row>
    <row r="650" spans="1:1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</row>
    <row r="651" spans="1:1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</row>
    <row r="652" spans="1:1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</row>
    <row r="653" spans="1:1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</row>
    <row r="654" spans="1:1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</row>
    <row r="655" spans="1:1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</row>
    <row r="656" spans="1:1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</row>
    <row r="657" spans="1:1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</row>
    <row r="658" spans="1:1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</row>
    <row r="659" spans="1:1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</row>
    <row r="660" spans="1:1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</row>
    <row r="661" spans="1:1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</row>
    <row r="662" spans="1:1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</row>
    <row r="663" spans="1:1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</row>
    <row r="664" spans="1:1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</row>
    <row r="665" spans="1:1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</row>
    <row r="666" spans="1:1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</row>
    <row r="667" spans="1:1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</row>
    <row r="668" spans="1:1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</row>
    <row r="669" spans="1:1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</row>
    <row r="670" spans="1:1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</row>
    <row r="671" spans="1:1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</row>
    <row r="672" spans="1:1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</row>
    <row r="673" spans="1:1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</row>
    <row r="674" spans="1:1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</row>
    <row r="675" spans="1:1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</row>
    <row r="676" spans="1:1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</row>
    <row r="677" spans="1:1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</row>
    <row r="678" spans="1:1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</row>
    <row r="679" spans="1:1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</row>
    <row r="680" spans="1:1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</row>
    <row r="681" spans="1:1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</row>
    <row r="682" spans="1:1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</row>
    <row r="683" spans="1:1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</row>
    <row r="684" spans="1:1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</row>
    <row r="685" spans="1:1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</row>
    <row r="686" spans="1:1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</row>
    <row r="687" spans="1:1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</row>
    <row r="688" spans="1:1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</row>
    <row r="689" spans="1:1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</row>
    <row r="690" spans="1:1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</row>
    <row r="691" spans="1:1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</row>
    <row r="692" spans="1:1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</row>
    <row r="693" spans="1:1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</row>
    <row r="694" spans="1:1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</row>
    <row r="695" spans="1:1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</row>
    <row r="696" spans="1:1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</row>
    <row r="697" spans="1:1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</row>
    <row r="698" spans="1:1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</row>
    <row r="699" spans="1:1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</row>
    <row r="700" spans="1:1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</row>
    <row r="701" spans="1:1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</row>
    <row r="702" spans="1:1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</row>
    <row r="703" spans="1:1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</row>
    <row r="704" spans="1:1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</row>
    <row r="705" spans="1:1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</row>
    <row r="706" spans="1:1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</row>
    <row r="707" spans="1:1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</row>
    <row r="708" spans="1:1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</row>
    <row r="709" spans="1:1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</row>
    <row r="710" spans="1:1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</row>
    <row r="711" spans="1:1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</row>
    <row r="712" spans="1:1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</row>
    <row r="713" spans="1:1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</row>
    <row r="714" spans="1:1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</row>
    <row r="715" spans="1:1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</row>
    <row r="716" spans="1:1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</row>
    <row r="717" spans="1:1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</row>
    <row r="718" spans="1:1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</row>
    <row r="719" spans="1:1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</row>
    <row r="720" spans="1:1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</row>
    <row r="721" spans="1:1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</row>
    <row r="722" spans="1:1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</row>
    <row r="723" spans="1:1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</row>
    <row r="724" spans="1:1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</row>
    <row r="725" spans="1:1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</row>
    <row r="726" spans="1:1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</row>
    <row r="727" spans="1:1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</row>
    <row r="728" spans="1:1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</row>
    <row r="729" spans="1:1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</row>
    <row r="730" spans="1:1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</row>
    <row r="731" spans="1:1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</row>
    <row r="732" spans="1:1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</row>
    <row r="733" spans="1:1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</row>
    <row r="734" spans="1:1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</row>
    <row r="735" spans="1:1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</row>
    <row r="736" spans="1:1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</row>
    <row r="737" spans="1:1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</row>
    <row r="738" spans="1:1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</row>
    <row r="739" spans="1:1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</row>
    <row r="740" spans="1:1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</row>
    <row r="741" spans="1:1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</row>
    <row r="742" spans="1:1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</row>
    <row r="743" spans="1:1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</row>
    <row r="744" spans="1:1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</row>
    <row r="745" spans="1:1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</row>
    <row r="746" spans="1:1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</row>
    <row r="747" spans="1:1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</row>
    <row r="748" spans="1:1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</row>
    <row r="749" spans="1:1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</row>
    <row r="750" spans="1:1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</row>
    <row r="751" spans="1:1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</row>
    <row r="752" spans="1:1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</row>
    <row r="753" spans="1:1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</row>
    <row r="754" spans="1:1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</row>
    <row r="755" spans="1:1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</row>
    <row r="756" spans="1:1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</row>
    <row r="757" spans="1:1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</row>
    <row r="758" spans="1:1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</row>
    <row r="759" spans="1:1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</row>
    <row r="760" spans="1:1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</row>
    <row r="761" spans="1:1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</row>
    <row r="762" spans="1:1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</row>
    <row r="763" spans="1:1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</row>
    <row r="764" spans="1:1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</row>
    <row r="765" spans="1:1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</row>
    <row r="766" spans="1:1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</row>
    <row r="767" spans="1:1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</row>
    <row r="768" spans="1:1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</row>
    <row r="769" spans="1:1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</row>
    <row r="770" spans="1:1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</row>
    <row r="771" spans="1:1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</row>
    <row r="772" spans="1:1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</row>
    <row r="773" spans="1:1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</row>
    <row r="774" spans="1:1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</row>
    <row r="775" spans="1:1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</row>
    <row r="776" spans="1:1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</row>
    <row r="777" spans="1:1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</row>
    <row r="778" spans="1:1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</row>
    <row r="779" spans="1:1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</row>
    <row r="780" spans="1:1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</row>
    <row r="781" spans="1:1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</row>
    <row r="782" spans="1:1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</row>
    <row r="783" spans="1:1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</row>
    <row r="784" spans="1:1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</row>
    <row r="785" spans="1:1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</row>
    <row r="786" spans="1:1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</row>
    <row r="787" spans="1:1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</row>
    <row r="788" spans="1:1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</row>
    <row r="789" spans="1:1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</row>
    <row r="790" spans="1:1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</row>
    <row r="791" spans="1:1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</row>
    <row r="792" spans="1:1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</row>
    <row r="793" spans="1:1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</row>
    <row r="794" spans="1:1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</row>
    <row r="795" spans="1:1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</row>
    <row r="796" spans="1:1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</row>
    <row r="797" spans="1:1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</row>
    <row r="798" spans="1:1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</row>
    <row r="799" spans="1:1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</row>
    <row r="800" spans="1:1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</row>
    <row r="801" spans="1:1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</row>
    <row r="802" spans="1:1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</row>
    <row r="803" spans="1:1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</row>
    <row r="804" spans="1:1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</row>
    <row r="805" spans="1:1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</row>
    <row r="806" spans="1:1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</row>
    <row r="807" spans="1:1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</row>
    <row r="808" spans="1:1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</row>
    <row r="809" spans="1:1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</row>
    <row r="810" spans="1:1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</row>
    <row r="811" spans="1:1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</row>
    <row r="812" spans="1:1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</row>
    <row r="813" spans="1:1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</row>
    <row r="814" spans="1:1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</row>
    <row r="815" spans="1:1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</row>
    <row r="816" spans="1:1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</row>
    <row r="817" spans="1:1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</row>
    <row r="818" spans="1:1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</row>
    <row r="819" spans="1:1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</row>
    <row r="820" spans="1:1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</row>
    <row r="821" spans="1:1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</row>
    <row r="822" spans="1:1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</row>
    <row r="823" spans="1:1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</row>
    <row r="824" spans="1:1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</row>
    <row r="825" spans="1:1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</row>
    <row r="826" spans="1:1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</row>
    <row r="827" spans="1:1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</row>
    <row r="828" spans="1:1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</row>
    <row r="829" spans="1:1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</row>
    <row r="830" spans="1:1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</row>
    <row r="831" spans="1:1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</row>
    <row r="832" spans="1:1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</row>
    <row r="833" spans="1:1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</row>
    <row r="834" spans="1:1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</row>
    <row r="835" spans="1:1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</row>
    <row r="836" spans="1:1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</row>
    <row r="837" spans="1:1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</row>
    <row r="838" spans="1:1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</row>
    <row r="839" spans="1:1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</row>
    <row r="840" spans="1:1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</row>
    <row r="841" spans="1:1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</row>
    <row r="842" spans="1:1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</row>
    <row r="843" spans="1:1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</row>
    <row r="844" spans="1:1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</row>
    <row r="845" spans="1:1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</row>
    <row r="846" spans="1:1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</row>
    <row r="847" spans="1:1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</row>
    <row r="848" spans="1:1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</row>
    <row r="849" spans="1:1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</row>
    <row r="850" spans="1:1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</row>
    <row r="851" spans="1:1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</row>
    <row r="852" spans="1:1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</row>
    <row r="853" spans="1:1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</row>
    <row r="854" spans="1:1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</row>
    <row r="855" spans="1:1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</row>
    <row r="856" spans="1:1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</row>
    <row r="857" spans="1:1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</row>
    <row r="858" spans="1:1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</row>
    <row r="859" spans="1:1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</row>
    <row r="860" spans="1:1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</row>
    <row r="861" spans="1:1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</row>
    <row r="862" spans="1:1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</row>
    <row r="863" spans="1:1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</row>
    <row r="864" spans="1:1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</row>
    <row r="865" spans="1:1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</row>
    <row r="866" spans="1:1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</row>
    <row r="867" spans="1:1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</row>
    <row r="868" spans="1:1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</row>
    <row r="869" spans="1:1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</row>
    <row r="870" spans="1:1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</row>
    <row r="871" spans="1:1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</row>
    <row r="872" spans="1:1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</row>
    <row r="873" spans="1:1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</row>
    <row r="874" spans="1:1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</row>
    <row r="875" spans="1:1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</row>
    <row r="876" spans="1:1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</row>
    <row r="877" spans="1:1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</row>
    <row r="878" spans="1:1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</row>
    <row r="879" spans="1:1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</row>
    <row r="880" spans="1:1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</row>
    <row r="881" spans="1:1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</row>
    <row r="882" spans="1:1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</row>
    <row r="883" spans="1:1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</row>
    <row r="884" spans="1:1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</row>
    <row r="885" spans="1:1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</row>
    <row r="886" spans="1:1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</row>
    <row r="887" spans="1:1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</row>
    <row r="888" spans="1:1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</row>
    <row r="889" spans="1:1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</row>
    <row r="890" spans="1:1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</row>
    <row r="891" spans="1:1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</row>
    <row r="892" spans="1:1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</row>
    <row r="893" spans="1:1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</row>
    <row r="894" spans="1:1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</row>
    <row r="895" spans="1:1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</row>
    <row r="896" spans="1:1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</row>
    <row r="897" spans="1:14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</row>
    <row r="898" spans="1:14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</row>
    <row r="899" spans="1:14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</row>
    <row r="900" spans="1:14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</row>
    <row r="901" spans="1:14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</row>
    <row r="902" spans="1:14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</row>
    <row r="903" spans="1:14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</row>
    <row r="904" spans="1:14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</row>
    <row r="905" spans="1:14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</row>
    <row r="906" spans="1:14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</row>
    <row r="907" spans="1:14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</row>
    <row r="908" spans="1:14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</row>
    <row r="909" spans="1:14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</row>
    <row r="910" spans="1:14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</row>
    <row r="911" spans="1:14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</row>
    <row r="912" spans="1:14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</row>
    <row r="913" spans="1:14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</row>
    <row r="914" spans="1:14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</row>
    <row r="915" spans="1:14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</row>
    <row r="916" spans="1:14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</row>
    <row r="917" spans="1:14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</row>
    <row r="918" spans="1:14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</row>
    <row r="919" spans="1:14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</row>
    <row r="920" spans="1:14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</row>
    <row r="921" spans="1:14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</row>
    <row r="922" spans="1:14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</row>
    <row r="923" spans="1:14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</row>
    <row r="924" spans="1:14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</row>
    <row r="925" spans="1:14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</row>
    <row r="926" spans="1:14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</row>
    <row r="927" spans="1:14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</row>
    <row r="928" spans="1:14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</row>
    <row r="929" spans="1:14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</row>
    <row r="930" spans="1:14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</row>
    <row r="931" spans="1:14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</row>
    <row r="932" spans="1:14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</row>
    <row r="933" spans="1:14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</row>
    <row r="934" spans="1:14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</row>
    <row r="935" spans="1:14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</row>
    <row r="936" spans="1:14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</row>
    <row r="937" spans="1:14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</row>
    <row r="938" spans="1:14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</row>
    <row r="939" spans="1:14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</row>
    <row r="940" spans="1:14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</row>
    <row r="941" spans="1:14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</row>
    <row r="942" spans="1:14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</row>
    <row r="943" spans="1:14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</row>
    <row r="944" spans="1:14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</row>
    <row r="945" spans="1:14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</row>
    <row r="946" spans="1:14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</row>
    <row r="947" spans="1:14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</row>
    <row r="948" spans="1:14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</row>
    <row r="949" spans="1:14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</row>
    <row r="950" spans="1:14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</row>
    <row r="951" spans="1:14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</row>
    <row r="952" spans="1:14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</row>
    <row r="953" spans="1:14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</row>
    <row r="954" spans="1:14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</row>
    <row r="955" spans="1:14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</row>
    <row r="956" spans="1:14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</row>
    <row r="957" spans="1:14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</row>
    <row r="958" spans="1:14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</row>
    <row r="959" spans="1:14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</row>
    <row r="960" spans="1:14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</row>
    <row r="961" spans="1:14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</row>
    <row r="962" spans="1:14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</row>
    <row r="963" spans="1:14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</row>
    <row r="964" spans="1:14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</row>
    <row r="965" spans="1:14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</row>
    <row r="966" spans="1:14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</row>
    <row r="967" spans="1:14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</row>
    <row r="968" spans="1:14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</row>
    <row r="969" spans="1:14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</row>
    <row r="970" spans="1:14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</row>
    <row r="971" spans="1:14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</row>
    <row r="972" spans="1:14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</row>
    <row r="973" spans="1:14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</row>
    <row r="974" spans="1:14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</row>
    <row r="975" spans="1:14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</row>
    <row r="976" spans="1:14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Q976"/>
  <sheetViews>
    <sheetView showGridLines="0" view="pageBreakPreview" zoomScale="90" zoomScaleNormal="90" zoomScaleSheetLayoutView="90" zoomScalePageLayoutView="71" workbookViewId="0">
      <selection activeCell="C9" sqref="C9"/>
    </sheetView>
  </sheetViews>
  <sheetFormatPr baseColWidth="10" defaultColWidth="14.42578125" defaultRowHeight="15" customHeight="1" x14ac:dyDescent="0.25"/>
  <cols>
    <col min="1" max="1" width="8.28515625" style="1" customWidth="1"/>
    <col min="2" max="2" width="24.710937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SUBVENCIONS'!B46</f>
        <v>3.9</v>
      </c>
      <c r="B2" s="81" t="s">
        <v>97</v>
      </c>
      <c r="C2" s="81" t="str">
        <f>'ÍNDEX SUBVENCIONS'!C46:D46</f>
        <v>Encomanes de gestió de la L 40/2015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82" t="str">
        <f>'ÍNDEX SUBVENCIONS'!C48</f>
        <v>3.9.2</v>
      </c>
      <c r="B3" s="83" t="s">
        <v>98</v>
      </c>
      <c r="C3" s="83" t="str">
        <f>'ÍNDEX SUBVENCIONS'!D48</f>
        <v>Modificacions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7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30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63" customHeight="1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56.25" customHeight="1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56.25" customHeight="1" x14ac:dyDescent="0.25">
      <c r="A10" s="51" t="s">
        <v>120</v>
      </c>
      <c r="B10" s="53" t="s">
        <v>188</v>
      </c>
      <c r="C10" s="54" t="s">
        <v>121</v>
      </c>
      <c r="D10" s="216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45.75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5">
      <c r="A958" s="6"/>
      <c r="B958" s="6"/>
      <c r="C958" s="6"/>
      <c r="D958" s="195"/>
      <c r="E958" s="1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5">
      <c r="A959" s="6"/>
      <c r="B959" s="6"/>
      <c r="C959" s="6"/>
      <c r="D959" s="195"/>
      <c r="E959" s="1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5">
      <c r="A960" s="6"/>
      <c r="B960" s="6"/>
      <c r="C960" s="6"/>
      <c r="D960" s="195"/>
      <c r="E960" s="1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5">
      <c r="A961" s="6"/>
      <c r="B961" s="6"/>
      <c r="C961" s="6"/>
      <c r="D961" s="195"/>
      <c r="E961" s="1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5">
      <c r="A962" s="6"/>
      <c r="B962" s="6"/>
      <c r="C962" s="6"/>
      <c r="D962" s="195"/>
      <c r="E962" s="1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5">
      <c r="A963" s="6"/>
      <c r="B963" s="6"/>
      <c r="C963" s="6"/>
      <c r="D963" s="195"/>
      <c r="E963" s="1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5">
      <c r="A964" s="6"/>
      <c r="B964" s="6"/>
      <c r="C964" s="6"/>
      <c r="D964" s="195"/>
      <c r="E964" s="1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5">
      <c r="A965" s="6"/>
      <c r="B965" s="6"/>
      <c r="C965" s="6"/>
      <c r="D965" s="195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5">
      <c r="A966" s="6"/>
      <c r="B966" s="6"/>
      <c r="C966" s="6"/>
      <c r="D966" s="195"/>
      <c r="E966" s="1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5">
      <c r="A967" s="6"/>
      <c r="B967" s="6"/>
      <c r="C967" s="6"/>
      <c r="D967" s="195"/>
      <c r="E967" s="1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5">
      <c r="A968" s="6"/>
      <c r="B968" s="6"/>
      <c r="C968" s="6"/>
      <c r="D968" s="195"/>
      <c r="E968" s="1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5">
      <c r="A969" s="6"/>
      <c r="B969" s="6"/>
      <c r="C969" s="6"/>
      <c r="D969" s="195"/>
      <c r="E969" s="1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5">
      <c r="A970" s="6"/>
      <c r="B970" s="6"/>
      <c r="C970" s="6"/>
      <c r="D970" s="195"/>
      <c r="E970" s="1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5">
      <c r="A971" s="6"/>
      <c r="B971" s="6"/>
      <c r="C971" s="6"/>
      <c r="D971" s="195"/>
      <c r="E971" s="1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5">
      <c r="A972" s="6"/>
      <c r="B972" s="6"/>
      <c r="C972" s="6"/>
      <c r="D972" s="195"/>
      <c r="E972" s="1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6"/>
      <c r="B973" s="6"/>
      <c r="C973" s="6"/>
      <c r="D973" s="195"/>
      <c r="E973" s="1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5">
      <c r="A974" s="6"/>
      <c r="B974" s="6"/>
      <c r="C974" s="6"/>
      <c r="D974" s="195"/>
      <c r="E974" s="1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5">
      <c r="A975" s="6"/>
      <c r="B975" s="6"/>
      <c r="C975" s="6"/>
      <c r="D975" s="195"/>
      <c r="E975" s="12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5">
      <c r="A976" s="6"/>
      <c r="B976" s="6"/>
      <c r="C976" s="6"/>
      <c r="D976" s="195"/>
      <c r="E976" s="12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Q899"/>
  <sheetViews>
    <sheetView showGridLines="0" view="pageBreakPreview" zoomScale="90" zoomScaleNormal="90" zoomScaleSheetLayoutView="90" zoomScalePageLayoutView="71" workbookViewId="0">
      <selection activeCell="C9" sqref="C9"/>
    </sheetView>
  </sheetViews>
  <sheetFormatPr baseColWidth="10" defaultColWidth="14.42578125" defaultRowHeight="15" customHeight="1" x14ac:dyDescent="0.25"/>
  <cols>
    <col min="1" max="1" width="6" style="1" customWidth="1"/>
    <col min="2" max="2" width="23.14062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1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.75" customHeight="1" x14ac:dyDescent="0.25">
      <c r="A2" s="80" t="str">
        <f>'ÍNDEX SUBVENCIONS'!B46</f>
        <v>3.9</v>
      </c>
      <c r="B2" s="81" t="s">
        <v>97</v>
      </c>
      <c r="C2" s="81" t="str">
        <f>'ÍNDEX SUBVENCIONS'!C46:D46</f>
        <v>Encomanes de gestió de la L 40/2015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ht="15.75" customHeight="1" thickBot="1" x14ac:dyDescent="0.3">
      <c r="A3" s="82" t="str">
        <f>'ÍNDEX SUBVENCIONS'!C49</f>
        <v>3.9.3</v>
      </c>
      <c r="B3" s="83" t="s">
        <v>98</v>
      </c>
      <c r="C3" s="83" t="str">
        <f>'ÍNDEX SUBVENCIONS'!D49</f>
        <v>Pròrroga de l'encomana (fase AD)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2" customFormat="1" ht="30.75" customHeight="1" thickBot="1" x14ac:dyDescent="0.3">
      <c r="A5" s="110" t="s">
        <v>99</v>
      </c>
      <c r="B5" s="111" t="s">
        <v>100</v>
      </c>
      <c r="C5" s="117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45" x14ac:dyDescent="0.25">
      <c r="A6" s="51" t="s">
        <v>104</v>
      </c>
      <c r="B6" s="84" t="s">
        <v>187</v>
      </c>
      <c r="C6" s="65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51" t="s">
        <v>109</v>
      </c>
      <c r="B7" s="53" t="s">
        <v>110</v>
      </c>
      <c r="C7" s="54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51" t="s">
        <v>113</v>
      </c>
      <c r="B8" s="53" t="s">
        <v>114</v>
      </c>
      <c r="C8" s="54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56.25" customHeight="1" x14ac:dyDescent="0.25">
      <c r="A9" s="51" t="s">
        <v>117</v>
      </c>
      <c r="B9" s="53" t="s">
        <v>188</v>
      </c>
      <c r="C9" s="54" t="s">
        <v>119</v>
      </c>
      <c r="D9" s="190" t="str">
        <f>+'3.5.1'!D9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56.25" customHeight="1" x14ac:dyDescent="0.25">
      <c r="A10" s="51" t="s">
        <v>120</v>
      </c>
      <c r="B10" s="53" t="s">
        <v>188</v>
      </c>
      <c r="C10" s="54" t="s">
        <v>121</v>
      </c>
      <c r="D10" s="190" t="str">
        <f>+'3.5.1'!D10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50.25" customHeight="1" thickBot="1" x14ac:dyDescent="0.3">
      <c r="A11" s="51" t="s">
        <v>122</v>
      </c>
      <c r="B11" s="53" t="s">
        <v>189</v>
      </c>
      <c r="C11" s="54" t="s">
        <v>124</v>
      </c>
      <c r="D11" s="216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tr">
        <f>'3.1.1'!C12</f>
        <v>Requisits bàsics addicionals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1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AA957"/>
  <sheetViews>
    <sheetView showGridLines="0" view="pageBreakPreview" zoomScale="90" zoomScaleNormal="90" zoomScaleSheetLayoutView="90" zoomScalePageLayoutView="71" workbookViewId="0">
      <selection activeCell="C12" sqref="C12"/>
    </sheetView>
  </sheetViews>
  <sheetFormatPr baseColWidth="10" defaultColWidth="14.42578125" defaultRowHeight="15" customHeight="1" x14ac:dyDescent="0.25"/>
  <cols>
    <col min="1" max="1" width="6" style="1" customWidth="1"/>
    <col min="2" max="2" width="22.28515625" style="1" customWidth="1"/>
    <col min="3" max="3" width="138.7109375" style="1" customWidth="1"/>
    <col min="4" max="4" width="20.85546875" style="196" customWidth="1"/>
    <col min="5" max="5" width="11.28515625" style="24" customWidth="1"/>
    <col min="6" max="17" width="10.7109375" style="1" customWidth="1"/>
    <col min="18" max="16384" width="14.42578125" style="1"/>
  </cols>
  <sheetData>
    <row r="1" spans="1:27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7" ht="15.75" customHeight="1" x14ac:dyDescent="0.25">
      <c r="A2" s="80" t="str">
        <f>'ÍNDEX SUBVENCIONS'!B46</f>
        <v>3.9</v>
      </c>
      <c r="B2" s="81" t="s">
        <v>97</v>
      </c>
      <c r="C2" s="81" t="str">
        <f>'ÍNDEX SUBVENCIONS'!C46:D46</f>
        <v>Encomanes de gestió de la L 40/2015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7" ht="15.75" customHeight="1" thickBot="1" x14ac:dyDescent="0.3">
      <c r="A3" s="82" t="str">
        <f>'ÍNDEX SUBVENCIONS'!C50</f>
        <v>3.9.4</v>
      </c>
      <c r="B3" s="83" t="s">
        <v>98</v>
      </c>
      <c r="C3" s="83" t="str">
        <f>'ÍNDEX SUBVENCIONS'!D50</f>
        <v>Reconeixement de l'obligació (fase 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7" s="22" customFormat="1" ht="30.75" customHeight="1" thickBot="1" x14ac:dyDescent="0.3">
      <c r="A5" s="110" t="s">
        <v>99</v>
      </c>
      <c r="B5" s="111" t="s">
        <v>100</v>
      </c>
      <c r="C5" s="117" t="str">
        <f>'3.1.1'!C5</f>
        <v>Requisits bàsics generals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7" s="22" customFormat="1" ht="45" x14ac:dyDescent="0.25">
      <c r="A6" s="51" t="s">
        <v>104</v>
      </c>
      <c r="B6" s="84" t="s">
        <v>187</v>
      </c>
      <c r="C6" s="65" t="s">
        <v>106</v>
      </c>
      <c r="D6" s="208" t="str">
        <f>+'3.1.4'!D6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7" s="22" customFormat="1" ht="45" x14ac:dyDescent="0.25">
      <c r="A7" s="51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2" customFormat="1" ht="45" x14ac:dyDescent="0.25">
      <c r="A8" s="51" t="s">
        <v>113</v>
      </c>
      <c r="B8" s="53" t="s">
        <v>189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7" s="22" customFormat="1" ht="30" x14ac:dyDescent="0.25">
      <c r="A9" s="51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7" s="22" customFormat="1" ht="30.75" thickBot="1" x14ac:dyDescent="0.3">
      <c r="A10" s="51" t="s">
        <v>120</v>
      </c>
      <c r="B10" s="56" t="s">
        <v>151</v>
      </c>
      <c r="C10" s="54" t="s">
        <v>152</v>
      </c>
      <c r="D10" s="230" t="s">
        <v>206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7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209"/>
      <c r="E11" s="113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7" s="62" customFormat="1" ht="45.75" customHeight="1" thickBot="1" x14ac:dyDescent="0.35">
      <c r="A12" s="100"/>
      <c r="B12" s="101"/>
      <c r="C12" s="118" t="s">
        <v>219</v>
      </c>
      <c r="D12" s="226"/>
      <c r="E12" s="119"/>
    </row>
    <row r="13" spans="1:27" s="22" customFormat="1" x14ac:dyDescent="0.25">
      <c r="A13" s="21"/>
      <c r="B13" s="21"/>
      <c r="C13" s="21"/>
      <c r="D13" s="194"/>
      <c r="E13" s="34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27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6"/>
      <c r="D897" s="195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6"/>
      <c r="D898" s="195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6"/>
      <c r="D899" s="195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6"/>
      <c r="D900" s="195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6"/>
      <c r="D901" s="195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6"/>
      <c r="D902" s="195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6"/>
      <c r="D903" s="195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6"/>
      <c r="D904" s="195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6"/>
      <c r="D905" s="195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6"/>
      <c r="D906" s="195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6"/>
      <c r="D907" s="195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6"/>
      <c r="D908" s="195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6"/>
      <c r="D909" s="195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6"/>
      <c r="D910" s="195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6"/>
      <c r="D911" s="195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6"/>
      <c r="D912" s="195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6"/>
      <c r="D913" s="195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6"/>
      <c r="D914" s="195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6"/>
      <c r="D915" s="195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6"/>
      <c r="D916" s="195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6"/>
      <c r="D917" s="195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6"/>
      <c r="D918" s="195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6"/>
      <c r="D919" s="195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6"/>
      <c r="D920" s="195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6"/>
      <c r="D921" s="195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6"/>
      <c r="D922" s="195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6"/>
      <c r="D923" s="195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6"/>
      <c r="D924" s="195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6"/>
      <c r="D925" s="195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6"/>
      <c r="D926" s="195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6"/>
      <c r="D927" s="195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6"/>
      <c r="D928" s="195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6"/>
      <c r="D929" s="195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6"/>
      <c r="D930" s="195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6"/>
      <c r="D931" s="195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6"/>
      <c r="D932" s="195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6"/>
      <c r="D933" s="195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6"/>
      <c r="D934" s="195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6"/>
      <c r="D935" s="195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6"/>
      <c r="D936" s="195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6"/>
      <c r="D937" s="195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6"/>
      <c r="D938" s="195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6"/>
      <c r="D939" s="195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6"/>
      <c r="D940" s="195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6"/>
      <c r="D941" s="195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6"/>
      <c r="D942" s="195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6"/>
      <c r="D943" s="195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5">
      <c r="A944" s="6"/>
      <c r="B944" s="6"/>
      <c r="C944" s="6"/>
      <c r="D944" s="195"/>
      <c r="E944" s="1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5">
      <c r="A945" s="6"/>
      <c r="B945" s="6"/>
      <c r="C945" s="6"/>
      <c r="D945" s="195"/>
      <c r="E945" s="1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5">
      <c r="A946" s="6"/>
      <c r="B946" s="6"/>
      <c r="C946" s="6"/>
      <c r="D946" s="195"/>
      <c r="E946" s="1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5">
      <c r="A947" s="6"/>
      <c r="B947" s="6"/>
      <c r="C947" s="6"/>
      <c r="D947" s="195"/>
      <c r="E947" s="1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5">
      <c r="A948" s="6"/>
      <c r="B948" s="6"/>
      <c r="C948" s="6"/>
      <c r="D948" s="195"/>
      <c r="E948" s="1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5">
      <c r="A949" s="6"/>
      <c r="B949" s="6"/>
      <c r="C949" s="6"/>
      <c r="D949" s="195"/>
      <c r="E949" s="1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5">
      <c r="A950" s="6"/>
      <c r="B950" s="6"/>
      <c r="C950" s="6"/>
      <c r="D950" s="195"/>
      <c r="E950" s="1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5">
      <c r="A951" s="6"/>
      <c r="B951" s="6"/>
      <c r="C951" s="6"/>
      <c r="D951" s="195"/>
      <c r="E951" s="1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5">
      <c r="A952" s="6"/>
      <c r="B952" s="6"/>
      <c r="C952" s="6"/>
      <c r="D952" s="195"/>
      <c r="E952" s="1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5">
      <c r="A953" s="6"/>
      <c r="B953" s="6"/>
      <c r="C953" s="6"/>
      <c r="D953" s="195"/>
      <c r="E953" s="1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5">
      <c r="A954" s="6"/>
      <c r="B954" s="6"/>
      <c r="C954" s="6"/>
      <c r="D954" s="195"/>
      <c r="E954" s="1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5">
      <c r="A955" s="6"/>
      <c r="B955" s="6"/>
      <c r="C955" s="6"/>
      <c r="D955" s="195"/>
      <c r="E955" s="1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5">
      <c r="A956" s="6"/>
      <c r="B956" s="6"/>
      <c r="C956" s="6"/>
      <c r="D956" s="195"/>
      <c r="E956" s="1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5">
      <c r="A957" s="6"/>
      <c r="B957" s="6"/>
      <c r="C957" s="6"/>
      <c r="D957" s="195"/>
      <c r="E957" s="1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X949"/>
  <sheetViews>
    <sheetView showGridLines="0" view="pageBreakPreview" zoomScale="90" zoomScaleNormal="90" zoomScaleSheetLayoutView="90" zoomScalePageLayoutView="71" workbookViewId="0">
      <selection activeCell="C7" sqref="C7"/>
    </sheetView>
  </sheetViews>
  <sheetFormatPr baseColWidth="10" defaultColWidth="14.42578125" defaultRowHeight="15" customHeight="1" x14ac:dyDescent="0.25"/>
  <cols>
    <col min="1" max="1" width="6" style="50" customWidth="1"/>
    <col min="2" max="2" width="23.42578125" style="50" customWidth="1"/>
    <col min="3" max="3" width="138.7109375" style="50" customWidth="1"/>
    <col min="4" max="4" width="20.85546875" style="200" customWidth="1"/>
    <col min="5" max="5" width="11.28515625" style="106" customWidth="1"/>
    <col min="6" max="24" width="10.7109375" style="50" customWidth="1"/>
    <col min="25" max="16384" width="14.42578125" style="50"/>
  </cols>
  <sheetData>
    <row r="1" spans="1:24" s="1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4" s="1" customFormat="1" ht="15.75" customHeight="1" x14ac:dyDescent="0.25">
      <c r="A2" s="80" t="str">
        <f>'ÍNDEX SUBVENCIONS'!B52</f>
        <v>3.10</v>
      </c>
      <c r="B2" s="81" t="s">
        <v>97</v>
      </c>
      <c r="C2" s="81" t="str">
        <f>'ÍNDEX SUBVENCIONS'!C52:D52</f>
        <v>Altres expedients de subvencions, transferències i convenis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4" s="1" customFormat="1" ht="15.75" customHeight="1" thickBot="1" x14ac:dyDescent="0.3">
      <c r="A3" s="82" t="str">
        <f>'ÍNDEX SUBVENCIONS'!C53</f>
        <v>3.10.1</v>
      </c>
      <c r="B3" s="83" t="s">
        <v>98</v>
      </c>
      <c r="C3" s="83" t="str">
        <f>'ÍNDEX SUBVENCIONS'!D53</f>
        <v>Aprovació de la despesa (fase A)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4" s="1" customFormat="1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4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s="59" customFormat="1" ht="60" x14ac:dyDescent="0.25">
      <c r="A6" s="51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</row>
    <row r="7" spans="1:24" s="59" customFormat="1" ht="45" x14ac:dyDescent="0.25">
      <c r="A7" s="51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</row>
    <row r="8" spans="1:24" s="59" customFormat="1" ht="45" x14ac:dyDescent="0.25">
      <c r="A8" s="51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</row>
    <row r="9" spans="1:24" s="59" customFormat="1" ht="60" x14ac:dyDescent="0.25">
      <c r="A9" s="51" t="s">
        <v>117</v>
      </c>
      <c r="B9" s="2" t="s">
        <v>118</v>
      </c>
      <c r="C9" s="19" t="s">
        <v>119</v>
      </c>
      <c r="D9" s="190" t="str">
        <f>+'3.1.1'!D9</f>
        <v>Informe proposta/Proposta de resolució</v>
      </c>
      <c r="E9" s="40" t="s">
        <v>108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</row>
    <row r="10" spans="1:24" s="59" customFormat="1" ht="60" x14ac:dyDescent="0.25">
      <c r="A10" s="51" t="s">
        <v>120</v>
      </c>
      <c r="B10" s="2" t="s">
        <v>118</v>
      </c>
      <c r="C10" s="19" t="s">
        <v>121</v>
      </c>
      <c r="D10" s="190" t="str">
        <f>+'3.1.1'!D10</f>
        <v>Informe proposta/Proposta de resolució</v>
      </c>
      <c r="E10" s="40" t="s">
        <v>108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</row>
    <row r="11" spans="1:24" s="59" customFormat="1" ht="60.75" customHeight="1" thickBot="1" x14ac:dyDescent="0.3">
      <c r="A11" s="51" t="s">
        <v>122</v>
      </c>
      <c r="B11" s="2" t="s">
        <v>123</v>
      </c>
      <c r="C11" s="19" t="s">
        <v>124</v>
      </c>
      <c r="D11" s="216" t="str">
        <f>+'3.1.1'!D11</f>
        <v>Informe proposta/Proposta de resolució</v>
      </c>
      <c r="E11" s="40" t="s">
        <v>108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24" s="59" customFormat="1" x14ac:dyDescent="0.25">
      <c r="A14" s="58"/>
      <c r="B14" s="58"/>
      <c r="C14" s="58"/>
      <c r="D14" s="198"/>
      <c r="E14" s="60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</row>
    <row r="15" spans="1:24" s="59" customFormat="1" x14ac:dyDescent="0.25">
      <c r="A15" s="58"/>
      <c r="B15" s="58"/>
      <c r="C15" s="58"/>
      <c r="D15" s="198"/>
      <c r="E15" s="60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</row>
    <row r="16" spans="1:24" s="59" customFormat="1" x14ac:dyDescent="0.25">
      <c r="A16" s="58"/>
      <c r="B16" s="58"/>
      <c r="C16" s="58"/>
      <c r="D16" s="198"/>
      <c r="E16" s="60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</row>
    <row r="17" spans="1:24" s="59" customFormat="1" x14ac:dyDescent="0.25">
      <c r="A17" s="58"/>
      <c r="B17" s="58"/>
      <c r="C17" s="58"/>
      <c r="D17" s="198"/>
      <c r="E17" s="60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</row>
    <row r="18" spans="1:24" s="59" customFormat="1" x14ac:dyDescent="0.25">
      <c r="A18" s="58"/>
      <c r="B18" s="58"/>
      <c r="C18" s="58"/>
      <c r="D18" s="198"/>
      <c r="E18" s="60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</row>
    <row r="19" spans="1:24" s="59" customFormat="1" x14ac:dyDescent="0.25">
      <c r="A19" s="58"/>
      <c r="B19" s="58"/>
      <c r="C19" s="58"/>
      <c r="D19" s="198"/>
      <c r="E19" s="60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</row>
    <row r="20" spans="1:24" s="59" customFormat="1" x14ac:dyDescent="0.25">
      <c r="A20" s="58"/>
      <c r="B20" s="58"/>
      <c r="C20" s="58"/>
      <c r="D20" s="198"/>
      <c r="E20" s="60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</row>
    <row r="21" spans="1:24" s="59" customFormat="1" x14ac:dyDescent="0.25">
      <c r="A21" s="58"/>
      <c r="B21" s="58"/>
      <c r="C21" s="58"/>
      <c r="D21" s="198"/>
      <c r="E21" s="60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s="59" customFormat="1" x14ac:dyDescent="0.25">
      <c r="A22" s="58"/>
      <c r="B22" s="58"/>
      <c r="C22" s="58"/>
      <c r="D22" s="198"/>
      <c r="E22" s="60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</row>
    <row r="23" spans="1:24" s="59" customFormat="1" x14ac:dyDescent="0.25">
      <c r="A23" s="58"/>
      <c r="B23" s="58"/>
      <c r="C23" s="58"/>
      <c r="D23" s="198"/>
      <c r="E23" s="60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</row>
    <row r="24" spans="1:24" s="59" customFormat="1" x14ac:dyDescent="0.25">
      <c r="A24" s="58"/>
      <c r="B24" s="58"/>
      <c r="C24" s="58"/>
      <c r="D24" s="198"/>
      <c r="E24" s="60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 s="59" customFormat="1" x14ac:dyDescent="0.25">
      <c r="A25" s="58"/>
      <c r="B25" s="58"/>
      <c r="C25" s="58"/>
      <c r="D25" s="198"/>
      <c r="E25" s="60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4" s="59" customFormat="1" x14ac:dyDescent="0.25">
      <c r="A26" s="58"/>
      <c r="B26" s="58"/>
      <c r="C26" s="58"/>
      <c r="D26" s="198"/>
      <c r="E26" s="60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</row>
    <row r="27" spans="1:24" s="59" customFormat="1" x14ac:dyDescent="0.25">
      <c r="A27" s="58"/>
      <c r="B27" s="58"/>
      <c r="C27" s="58"/>
      <c r="D27" s="198"/>
      <c r="E27" s="60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</row>
    <row r="28" spans="1:24" s="59" customFormat="1" x14ac:dyDescent="0.25">
      <c r="A28" s="58"/>
      <c r="B28" s="58"/>
      <c r="C28" s="58"/>
      <c r="D28" s="198"/>
      <c r="E28" s="60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</row>
    <row r="29" spans="1:24" x14ac:dyDescent="0.25">
      <c r="A29" s="49"/>
      <c r="B29" s="49"/>
      <c r="C29" s="49"/>
      <c r="D29" s="199"/>
      <c r="E29" s="55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</row>
    <row r="30" spans="1:24" x14ac:dyDescent="0.25">
      <c r="A30" s="49"/>
      <c r="B30" s="49"/>
      <c r="C30" s="49"/>
      <c r="D30" s="199"/>
      <c r="E30" s="55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1:24" x14ac:dyDescent="0.25">
      <c r="A31" s="49"/>
      <c r="B31" s="49"/>
      <c r="C31" s="49"/>
      <c r="D31" s="199"/>
      <c r="E31" s="55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</row>
    <row r="32" spans="1:24" x14ac:dyDescent="0.25">
      <c r="A32" s="49"/>
      <c r="B32" s="49"/>
      <c r="C32" s="49"/>
      <c r="D32" s="199"/>
      <c r="E32" s="55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1:24" x14ac:dyDescent="0.25">
      <c r="A33" s="49"/>
      <c r="B33" s="49"/>
      <c r="C33" s="49"/>
      <c r="D33" s="199"/>
      <c r="E33" s="55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</row>
    <row r="34" spans="1:24" x14ac:dyDescent="0.25">
      <c r="A34" s="49"/>
      <c r="B34" s="49"/>
      <c r="C34" s="49"/>
      <c r="D34" s="199"/>
      <c r="E34" s="55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</row>
    <row r="35" spans="1:24" x14ac:dyDescent="0.25">
      <c r="A35" s="49"/>
      <c r="B35" s="49"/>
      <c r="C35" s="49"/>
      <c r="D35" s="199"/>
      <c r="E35" s="55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</row>
    <row r="36" spans="1:24" x14ac:dyDescent="0.25">
      <c r="A36" s="49"/>
      <c r="B36" s="49"/>
      <c r="C36" s="49"/>
      <c r="D36" s="199"/>
      <c r="E36" s="55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</row>
    <row r="37" spans="1:24" x14ac:dyDescent="0.25">
      <c r="A37" s="49"/>
      <c r="B37" s="49"/>
      <c r="C37" s="49"/>
      <c r="D37" s="199"/>
      <c r="E37" s="55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</row>
    <row r="38" spans="1:24" x14ac:dyDescent="0.25">
      <c r="A38" s="49"/>
      <c r="B38" s="49"/>
      <c r="C38" s="49"/>
      <c r="D38" s="199"/>
      <c r="E38" s="55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</row>
    <row r="39" spans="1:24" x14ac:dyDescent="0.25">
      <c r="A39" s="49"/>
      <c r="B39" s="49"/>
      <c r="C39" s="49"/>
      <c r="D39" s="199"/>
      <c r="E39" s="55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</row>
    <row r="40" spans="1:24" x14ac:dyDescent="0.25">
      <c r="A40" s="49"/>
      <c r="B40" s="49"/>
      <c r="C40" s="49"/>
      <c r="D40" s="199"/>
      <c r="E40" s="55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</row>
    <row r="41" spans="1:24" x14ac:dyDescent="0.25">
      <c r="A41" s="49"/>
      <c r="B41" s="49"/>
      <c r="C41" s="49"/>
      <c r="D41" s="199"/>
      <c r="E41" s="55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</row>
    <row r="42" spans="1:24" x14ac:dyDescent="0.25">
      <c r="A42" s="49"/>
      <c r="B42" s="49"/>
      <c r="C42" s="49"/>
      <c r="D42" s="199"/>
      <c r="E42" s="55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1:24" x14ac:dyDescent="0.25">
      <c r="A43" s="49"/>
      <c r="B43" s="49"/>
      <c r="C43" s="49"/>
      <c r="D43" s="199"/>
      <c r="E43" s="55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</row>
    <row r="44" spans="1:24" x14ac:dyDescent="0.25">
      <c r="A44" s="49"/>
      <c r="B44" s="49"/>
      <c r="C44" s="49"/>
      <c r="D44" s="199"/>
      <c r="E44" s="55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</row>
    <row r="45" spans="1:24" x14ac:dyDescent="0.25">
      <c r="A45" s="49"/>
      <c r="B45" s="49"/>
      <c r="C45" s="49"/>
      <c r="D45" s="199"/>
      <c r="E45" s="55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</row>
    <row r="46" spans="1:24" x14ac:dyDescent="0.25">
      <c r="A46" s="49"/>
      <c r="B46" s="49"/>
      <c r="C46" s="49"/>
      <c r="D46" s="199"/>
      <c r="E46" s="55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</row>
    <row r="47" spans="1:24" x14ac:dyDescent="0.25">
      <c r="A47" s="49"/>
      <c r="B47" s="49"/>
      <c r="C47" s="49"/>
      <c r="D47" s="199"/>
      <c r="E47" s="55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</row>
    <row r="48" spans="1:24" x14ac:dyDescent="0.25">
      <c r="A48" s="49"/>
      <c r="B48" s="49"/>
      <c r="C48" s="49"/>
      <c r="D48" s="199"/>
      <c r="E48" s="55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1:24" x14ac:dyDescent="0.25">
      <c r="A49" s="49"/>
      <c r="B49" s="49"/>
      <c r="C49" s="49"/>
      <c r="D49" s="199"/>
      <c r="E49" s="55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1:24" x14ac:dyDescent="0.25">
      <c r="A50" s="49"/>
      <c r="B50" s="49"/>
      <c r="C50" s="49"/>
      <c r="D50" s="199"/>
      <c r="E50" s="55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1:24" x14ac:dyDescent="0.25">
      <c r="A51" s="49"/>
      <c r="B51" s="49"/>
      <c r="C51" s="49"/>
      <c r="D51" s="199"/>
      <c r="E51" s="55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1:24" x14ac:dyDescent="0.25">
      <c r="A52" s="49"/>
      <c r="B52" s="49"/>
      <c r="C52" s="49"/>
      <c r="D52" s="199"/>
      <c r="E52" s="55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1:24" x14ac:dyDescent="0.25">
      <c r="A53" s="49"/>
      <c r="B53" s="49"/>
      <c r="C53" s="49"/>
      <c r="D53" s="199"/>
      <c r="E53" s="55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1:24" x14ac:dyDescent="0.25">
      <c r="A54" s="49"/>
      <c r="B54" s="49"/>
      <c r="C54" s="49"/>
      <c r="D54" s="199"/>
      <c r="E54" s="55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1:24" x14ac:dyDescent="0.25">
      <c r="A55" s="49"/>
      <c r="B55" s="49"/>
      <c r="C55" s="49"/>
      <c r="D55" s="199"/>
      <c r="E55" s="55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1:24" x14ac:dyDescent="0.25">
      <c r="A56" s="49"/>
      <c r="B56" s="49"/>
      <c r="C56" s="49"/>
      <c r="D56" s="199"/>
      <c r="E56" s="55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1:24" x14ac:dyDescent="0.25">
      <c r="A57" s="49"/>
      <c r="B57" s="49"/>
      <c r="C57" s="49"/>
      <c r="D57" s="199"/>
      <c r="E57" s="55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1:24" x14ac:dyDescent="0.25">
      <c r="A58" s="49"/>
      <c r="B58" s="49"/>
      <c r="C58" s="49"/>
      <c r="D58" s="199"/>
      <c r="E58" s="55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1:24" x14ac:dyDescent="0.25">
      <c r="A59" s="49"/>
      <c r="B59" s="49"/>
      <c r="C59" s="49"/>
      <c r="D59" s="199"/>
      <c r="E59" s="55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1:24" x14ac:dyDescent="0.25">
      <c r="A60" s="49"/>
      <c r="B60" s="49"/>
      <c r="C60" s="49"/>
      <c r="D60" s="199"/>
      <c r="E60" s="55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1:24" x14ac:dyDescent="0.25">
      <c r="A61" s="49"/>
      <c r="B61" s="49"/>
      <c r="C61" s="49"/>
      <c r="D61" s="199"/>
      <c r="E61" s="55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1:24" x14ac:dyDescent="0.25">
      <c r="A62" s="49"/>
      <c r="B62" s="49"/>
      <c r="C62" s="49"/>
      <c r="D62" s="199"/>
      <c r="E62" s="55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1:24" x14ac:dyDescent="0.25">
      <c r="A63" s="49"/>
      <c r="B63" s="49"/>
      <c r="C63" s="49"/>
      <c r="D63" s="199"/>
      <c r="E63" s="55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1:24" x14ac:dyDescent="0.25">
      <c r="A64" s="49"/>
      <c r="B64" s="49"/>
      <c r="C64" s="49"/>
      <c r="D64" s="199"/>
      <c r="E64" s="55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1:24" x14ac:dyDescent="0.25">
      <c r="A65" s="49"/>
      <c r="B65" s="49"/>
      <c r="C65" s="49"/>
      <c r="D65" s="199"/>
      <c r="E65" s="55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1:24" x14ac:dyDescent="0.25">
      <c r="A66" s="49"/>
      <c r="B66" s="49"/>
      <c r="C66" s="49"/>
      <c r="D66" s="199"/>
      <c r="E66" s="55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1:24" x14ac:dyDescent="0.25">
      <c r="A67" s="49"/>
      <c r="B67" s="49"/>
      <c r="C67" s="49"/>
      <c r="D67" s="199"/>
      <c r="E67" s="55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1:24" x14ac:dyDescent="0.25">
      <c r="A68" s="49"/>
      <c r="B68" s="49"/>
      <c r="C68" s="49"/>
      <c r="D68" s="199"/>
      <c r="E68" s="55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1:24" x14ac:dyDescent="0.25">
      <c r="A69" s="49"/>
      <c r="B69" s="49"/>
      <c r="C69" s="49"/>
      <c r="D69" s="199"/>
      <c r="E69" s="55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1:24" x14ac:dyDescent="0.25">
      <c r="A70" s="49"/>
      <c r="B70" s="49"/>
      <c r="C70" s="49"/>
      <c r="D70" s="199"/>
      <c r="E70" s="55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1:24" x14ac:dyDescent="0.25">
      <c r="A71" s="49"/>
      <c r="B71" s="49"/>
      <c r="C71" s="49"/>
      <c r="D71" s="199"/>
      <c r="E71" s="55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1:24" x14ac:dyDescent="0.25">
      <c r="A72" s="49"/>
      <c r="B72" s="49"/>
      <c r="C72" s="49"/>
      <c r="D72" s="199"/>
      <c r="E72" s="55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1:24" x14ac:dyDescent="0.25">
      <c r="A73" s="49"/>
      <c r="B73" s="49"/>
      <c r="C73" s="49"/>
      <c r="D73" s="199"/>
      <c r="E73" s="55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1:24" x14ac:dyDescent="0.25">
      <c r="A74" s="49"/>
      <c r="B74" s="49"/>
      <c r="C74" s="49"/>
      <c r="D74" s="199"/>
      <c r="E74" s="55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1:24" x14ac:dyDescent="0.25">
      <c r="A75" s="49"/>
      <c r="B75" s="49"/>
      <c r="C75" s="49"/>
      <c r="D75" s="199"/>
      <c r="E75" s="55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1:24" x14ac:dyDescent="0.25">
      <c r="A76" s="49"/>
      <c r="B76" s="49"/>
      <c r="C76" s="49"/>
      <c r="D76" s="199"/>
      <c r="E76" s="55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1:24" x14ac:dyDescent="0.25">
      <c r="A77" s="49"/>
      <c r="B77" s="49"/>
      <c r="C77" s="49"/>
      <c r="D77" s="199"/>
      <c r="E77" s="55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1:24" x14ac:dyDescent="0.25">
      <c r="A78" s="49"/>
      <c r="B78" s="49"/>
      <c r="C78" s="49"/>
      <c r="D78" s="199"/>
      <c r="E78" s="5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1:24" x14ac:dyDescent="0.25">
      <c r="A79" s="49"/>
      <c r="B79" s="49"/>
      <c r="C79" s="49"/>
      <c r="D79" s="199"/>
      <c r="E79" s="55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1:24" x14ac:dyDescent="0.25">
      <c r="A80" s="49"/>
      <c r="B80" s="49"/>
      <c r="C80" s="49"/>
      <c r="D80" s="199"/>
      <c r="E80" s="55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1:24" x14ac:dyDescent="0.25">
      <c r="A81" s="49"/>
      <c r="B81" s="49"/>
      <c r="C81" s="49"/>
      <c r="D81" s="199"/>
      <c r="E81" s="55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1:24" x14ac:dyDescent="0.25">
      <c r="A82" s="49"/>
      <c r="B82" s="49"/>
      <c r="C82" s="49"/>
      <c r="D82" s="199"/>
      <c r="E82" s="55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1:24" x14ac:dyDescent="0.25">
      <c r="A83" s="49"/>
      <c r="B83" s="49"/>
      <c r="C83" s="49"/>
      <c r="D83" s="199"/>
      <c r="E83" s="55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1:24" x14ac:dyDescent="0.25">
      <c r="A84" s="49"/>
      <c r="B84" s="49"/>
      <c r="C84" s="49"/>
      <c r="D84" s="199"/>
      <c r="E84" s="55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1:24" x14ac:dyDescent="0.25">
      <c r="A85" s="49"/>
      <c r="B85" s="49"/>
      <c r="C85" s="49"/>
      <c r="D85" s="199"/>
      <c r="E85" s="55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1:24" x14ac:dyDescent="0.25">
      <c r="A86" s="49"/>
      <c r="B86" s="49"/>
      <c r="C86" s="49"/>
      <c r="D86" s="199"/>
      <c r="E86" s="55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1:24" x14ac:dyDescent="0.25">
      <c r="A87" s="49"/>
      <c r="B87" s="49"/>
      <c r="C87" s="49"/>
      <c r="D87" s="199"/>
      <c r="E87" s="55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1:24" x14ac:dyDescent="0.25">
      <c r="A88" s="49"/>
      <c r="B88" s="49"/>
      <c r="C88" s="49"/>
      <c r="D88" s="199"/>
      <c r="E88" s="55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1:24" x14ac:dyDescent="0.25">
      <c r="A89" s="49"/>
      <c r="B89" s="49"/>
      <c r="C89" s="49"/>
      <c r="D89" s="199"/>
      <c r="E89" s="55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1:24" x14ac:dyDescent="0.25">
      <c r="A90" s="49"/>
      <c r="B90" s="49"/>
      <c r="C90" s="49"/>
      <c r="D90" s="199"/>
      <c r="E90" s="55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1:24" x14ac:dyDescent="0.25">
      <c r="A91" s="49"/>
      <c r="B91" s="49"/>
      <c r="C91" s="49"/>
      <c r="D91" s="199"/>
      <c r="E91" s="55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1:24" x14ac:dyDescent="0.25">
      <c r="A92" s="49"/>
      <c r="B92" s="49"/>
      <c r="C92" s="49"/>
      <c r="D92" s="199"/>
      <c r="E92" s="55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1:24" x14ac:dyDescent="0.25">
      <c r="A93" s="49"/>
      <c r="B93" s="49"/>
      <c r="C93" s="49"/>
      <c r="D93" s="199"/>
      <c r="E93" s="55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1:24" x14ac:dyDescent="0.25">
      <c r="A94" s="49"/>
      <c r="B94" s="49"/>
      <c r="C94" s="49"/>
      <c r="D94" s="199"/>
      <c r="E94" s="55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1:24" x14ac:dyDescent="0.25">
      <c r="A95" s="49"/>
      <c r="B95" s="49"/>
      <c r="C95" s="49"/>
      <c r="D95" s="199"/>
      <c r="E95" s="55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1:24" x14ac:dyDescent="0.25">
      <c r="A96" s="49"/>
      <c r="B96" s="49"/>
      <c r="C96" s="49"/>
      <c r="D96" s="199"/>
      <c r="E96" s="55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1:24" x14ac:dyDescent="0.25">
      <c r="A97" s="49"/>
      <c r="B97" s="49"/>
      <c r="C97" s="49"/>
      <c r="D97" s="199"/>
      <c r="E97" s="55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1:24" x14ac:dyDescent="0.25">
      <c r="A98" s="49"/>
      <c r="B98" s="49"/>
      <c r="C98" s="49"/>
      <c r="D98" s="199"/>
      <c r="E98" s="55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1:24" x14ac:dyDescent="0.25">
      <c r="A99" s="49"/>
      <c r="B99" s="49"/>
      <c r="C99" s="49"/>
      <c r="D99" s="199"/>
      <c r="E99" s="55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1:24" x14ac:dyDescent="0.25">
      <c r="A100" s="49"/>
      <c r="B100" s="49"/>
      <c r="C100" s="49"/>
      <c r="D100" s="199"/>
      <c r="E100" s="55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1:24" x14ac:dyDescent="0.25">
      <c r="A101" s="49"/>
      <c r="B101" s="49"/>
      <c r="C101" s="49"/>
      <c r="D101" s="199"/>
      <c r="E101" s="55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1:24" x14ac:dyDescent="0.25">
      <c r="A102" s="49"/>
      <c r="B102" s="49"/>
      <c r="C102" s="49"/>
      <c r="D102" s="199"/>
      <c r="E102" s="55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1:24" x14ac:dyDescent="0.25">
      <c r="A103" s="49"/>
      <c r="B103" s="49"/>
      <c r="C103" s="49"/>
      <c r="D103" s="199"/>
      <c r="E103" s="55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1:24" x14ac:dyDescent="0.25">
      <c r="A104" s="49"/>
      <c r="B104" s="49"/>
      <c r="C104" s="49"/>
      <c r="D104" s="199"/>
      <c r="E104" s="55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1:24" x14ac:dyDescent="0.25">
      <c r="A105" s="49"/>
      <c r="B105" s="49"/>
      <c r="C105" s="49"/>
      <c r="D105" s="199"/>
      <c r="E105" s="55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1:24" x14ac:dyDescent="0.25">
      <c r="A106" s="49"/>
      <c r="B106" s="49"/>
      <c r="C106" s="49"/>
      <c r="D106" s="199"/>
      <c r="E106" s="55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1:24" x14ac:dyDescent="0.25">
      <c r="A107" s="49"/>
      <c r="B107" s="49"/>
      <c r="C107" s="49"/>
      <c r="D107" s="199"/>
      <c r="E107" s="55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1:24" x14ac:dyDescent="0.25">
      <c r="A108" s="49"/>
      <c r="B108" s="49"/>
      <c r="C108" s="49"/>
      <c r="D108" s="199"/>
      <c r="E108" s="55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1:24" x14ac:dyDescent="0.25">
      <c r="A109" s="49"/>
      <c r="B109" s="49"/>
      <c r="C109" s="49"/>
      <c r="D109" s="199"/>
      <c r="E109" s="55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1:24" x14ac:dyDescent="0.25">
      <c r="A110" s="49"/>
      <c r="B110" s="49"/>
      <c r="C110" s="49"/>
      <c r="D110" s="199"/>
      <c r="E110" s="55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1:24" x14ac:dyDescent="0.25">
      <c r="A111" s="49"/>
      <c r="B111" s="49"/>
      <c r="C111" s="49"/>
      <c r="D111" s="199"/>
      <c r="E111" s="55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1:24" x14ac:dyDescent="0.25">
      <c r="A112" s="49"/>
      <c r="B112" s="49"/>
      <c r="C112" s="49"/>
      <c r="D112" s="199"/>
      <c r="E112" s="55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1:24" x14ac:dyDescent="0.25">
      <c r="A113" s="49"/>
      <c r="B113" s="49"/>
      <c r="C113" s="49"/>
      <c r="D113" s="199"/>
      <c r="E113" s="55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1:24" x14ac:dyDescent="0.25">
      <c r="A114" s="49"/>
      <c r="B114" s="49"/>
      <c r="C114" s="49"/>
      <c r="D114" s="199"/>
      <c r="E114" s="55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1:24" x14ac:dyDescent="0.25">
      <c r="A115" s="49"/>
      <c r="B115" s="49"/>
      <c r="C115" s="49"/>
      <c r="D115" s="199"/>
      <c r="E115" s="55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1:24" x14ac:dyDescent="0.25">
      <c r="A116" s="49"/>
      <c r="B116" s="49"/>
      <c r="C116" s="49"/>
      <c r="D116" s="199"/>
      <c r="E116" s="55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1:24" x14ac:dyDescent="0.25">
      <c r="A117" s="49"/>
      <c r="B117" s="49"/>
      <c r="C117" s="49"/>
      <c r="D117" s="199"/>
      <c r="E117" s="55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1:24" x14ac:dyDescent="0.25">
      <c r="A118" s="49"/>
      <c r="B118" s="49"/>
      <c r="C118" s="49"/>
      <c r="D118" s="199"/>
      <c r="E118" s="55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1:24" x14ac:dyDescent="0.25">
      <c r="A119" s="49"/>
      <c r="B119" s="49"/>
      <c r="C119" s="49"/>
      <c r="D119" s="199"/>
      <c r="E119" s="55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1:24" x14ac:dyDescent="0.25">
      <c r="A120" s="49"/>
      <c r="B120" s="49"/>
      <c r="C120" s="49"/>
      <c r="D120" s="199"/>
      <c r="E120" s="55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1:24" x14ac:dyDescent="0.25">
      <c r="A121" s="49"/>
      <c r="B121" s="49"/>
      <c r="C121" s="49"/>
      <c r="D121" s="199"/>
      <c r="E121" s="55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1:24" x14ac:dyDescent="0.25">
      <c r="A122" s="49"/>
      <c r="B122" s="49"/>
      <c r="C122" s="49"/>
      <c r="D122" s="199"/>
      <c r="E122" s="55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1:24" x14ac:dyDescent="0.25">
      <c r="A123" s="49"/>
      <c r="B123" s="49"/>
      <c r="C123" s="49"/>
      <c r="D123" s="199"/>
      <c r="E123" s="55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1:24" x14ac:dyDescent="0.25">
      <c r="A124" s="49"/>
      <c r="B124" s="49"/>
      <c r="C124" s="49"/>
      <c r="D124" s="199"/>
      <c r="E124" s="55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1:24" x14ac:dyDescent="0.25">
      <c r="A125" s="49"/>
      <c r="B125" s="49"/>
      <c r="C125" s="49"/>
      <c r="D125" s="199"/>
      <c r="E125" s="55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1:24" x14ac:dyDescent="0.25">
      <c r="A126" s="49"/>
      <c r="B126" s="49"/>
      <c r="C126" s="49"/>
      <c r="D126" s="199"/>
      <c r="E126" s="55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1:24" x14ac:dyDescent="0.25">
      <c r="A127" s="49"/>
      <c r="B127" s="49"/>
      <c r="C127" s="49"/>
      <c r="D127" s="199"/>
      <c r="E127" s="55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1:24" x14ac:dyDescent="0.25">
      <c r="A128" s="49"/>
      <c r="B128" s="49"/>
      <c r="C128" s="49"/>
      <c r="D128" s="199"/>
      <c r="E128" s="55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1:24" x14ac:dyDescent="0.25">
      <c r="A129" s="49"/>
      <c r="B129" s="49"/>
      <c r="C129" s="49"/>
      <c r="D129" s="199"/>
      <c r="E129" s="55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1:24" x14ac:dyDescent="0.25">
      <c r="A130" s="49"/>
      <c r="B130" s="49"/>
      <c r="C130" s="49"/>
      <c r="D130" s="199"/>
      <c r="E130" s="55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1:24" x14ac:dyDescent="0.25">
      <c r="A131" s="49"/>
      <c r="B131" s="49"/>
      <c r="C131" s="49"/>
      <c r="D131" s="199"/>
      <c r="E131" s="55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1:24" x14ac:dyDescent="0.25">
      <c r="A132" s="49"/>
      <c r="B132" s="49"/>
      <c r="C132" s="49"/>
      <c r="D132" s="199"/>
      <c r="E132" s="55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1:24" x14ac:dyDescent="0.25">
      <c r="A133" s="49"/>
      <c r="B133" s="49"/>
      <c r="C133" s="49"/>
      <c r="D133" s="199"/>
      <c r="E133" s="55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1:24" x14ac:dyDescent="0.25">
      <c r="A134" s="49"/>
      <c r="B134" s="49"/>
      <c r="C134" s="49"/>
      <c r="D134" s="199"/>
      <c r="E134" s="55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1:24" x14ac:dyDescent="0.25">
      <c r="A135" s="49"/>
      <c r="B135" s="49"/>
      <c r="C135" s="49"/>
      <c r="D135" s="199"/>
      <c r="E135" s="55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1:24" x14ac:dyDescent="0.25">
      <c r="A136" s="49"/>
      <c r="B136" s="49"/>
      <c r="C136" s="49"/>
      <c r="D136" s="199"/>
      <c r="E136" s="55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1:24" x14ac:dyDescent="0.25">
      <c r="A137" s="49"/>
      <c r="B137" s="49"/>
      <c r="C137" s="49"/>
      <c r="D137" s="199"/>
      <c r="E137" s="55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1:24" x14ac:dyDescent="0.25">
      <c r="A138" s="49"/>
      <c r="B138" s="49"/>
      <c r="C138" s="49"/>
      <c r="D138" s="199"/>
      <c r="E138" s="55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1:24" x14ac:dyDescent="0.25">
      <c r="A139" s="49"/>
      <c r="B139" s="49"/>
      <c r="C139" s="49"/>
      <c r="D139" s="199"/>
      <c r="E139" s="55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1:24" x14ac:dyDescent="0.25">
      <c r="A140" s="49"/>
      <c r="B140" s="49"/>
      <c r="C140" s="49"/>
      <c r="D140" s="199"/>
      <c r="E140" s="55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1:24" x14ac:dyDescent="0.25">
      <c r="A141" s="49"/>
      <c r="B141" s="49"/>
      <c r="C141" s="49"/>
      <c r="D141" s="199"/>
      <c r="E141" s="55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1:24" x14ac:dyDescent="0.25">
      <c r="A142" s="49"/>
      <c r="B142" s="49"/>
      <c r="C142" s="49"/>
      <c r="D142" s="199"/>
      <c r="E142" s="55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1:24" x14ac:dyDescent="0.25">
      <c r="A143" s="49"/>
      <c r="B143" s="49"/>
      <c r="C143" s="49"/>
      <c r="D143" s="199"/>
      <c r="E143" s="55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1:24" x14ac:dyDescent="0.25">
      <c r="A144" s="49"/>
      <c r="B144" s="49"/>
      <c r="C144" s="49"/>
      <c r="D144" s="199"/>
      <c r="E144" s="55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1:24" x14ac:dyDescent="0.25">
      <c r="A145" s="49"/>
      <c r="B145" s="49"/>
      <c r="C145" s="49"/>
      <c r="D145" s="199"/>
      <c r="E145" s="55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1:24" x14ac:dyDescent="0.25">
      <c r="A146" s="49"/>
      <c r="B146" s="49"/>
      <c r="C146" s="49"/>
      <c r="D146" s="199"/>
      <c r="E146" s="55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1:24" x14ac:dyDescent="0.25">
      <c r="A147" s="49"/>
      <c r="B147" s="49"/>
      <c r="C147" s="49"/>
      <c r="D147" s="199"/>
      <c r="E147" s="55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1:24" x14ac:dyDescent="0.25">
      <c r="A148" s="49"/>
      <c r="B148" s="49"/>
      <c r="C148" s="49"/>
      <c r="D148" s="199"/>
      <c r="E148" s="55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1:24" x14ac:dyDescent="0.25">
      <c r="A149" s="49"/>
      <c r="B149" s="49"/>
      <c r="C149" s="49"/>
      <c r="D149" s="199"/>
      <c r="E149" s="55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1:24" x14ac:dyDescent="0.25">
      <c r="A150" s="49"/>
      <c r="B150" s="49"/>
      <c r="C150" s="49"/>
      <c r="D150" s="199"/>
      <c r="E150" s="55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1:24" x14ac:dyDescent="0.25">
      <c r="A151" s="49"/>
      <c r="B151" s="49"/>
      <c r="C151" s="49"/>
      <c r="D151" s="199"/>
      <c r="E151" s="55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1:24" x14ac:dyDescent="0.25">
      <c r="A152" s="49"/>
      <c r="B152" s="49"/>
      <c r="C152" s="49"/>
      <c r="D152" s="199"/>
      <c r="E152" s="55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1:24" x14ac:dyDescent="0.25">
      <c r="A153" s="49"/>
      <c r="B153" s="49"/>
      <c r="C153" s="49"/>
      <c r="D153" s="199"/>
      <c r="E153" s="55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1:24" x14ac:dyDescent="0.25">
      <c r="A154" s="49"/>
      <c r="B154" s="49"/>
      <c r="C154" s="49"/>
      <c r="D154" s="199"/>
      <c r="E154" s="55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1:24" x14ac:dyDescent="0.25">
      <c r="A155" s="49"/>
      <c r="B155" s="49"/>
      <c r="C155" s="49"/>
      <c r="D155" s="199"/>
      <c r="E155" s="55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1:24" x14ac:dyDescent="0.25">
      <c r="A156" s="49"/>
      <c r="B156" s="49"/>
      <c r="C156" s="49"/>
      <c r="D156" s="199"/>
      <c r="E156" s="55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1:24" x14ac:dyDescent="0.25">
      <c r="A157" s="49"/>
      <c r="B157" s="49"/>
      <c r="C157" s="49"/>
      <c r="D157" s="199"/>
      <c r="E157" s="55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1:24" x14ac:dyDescent="0.25">
      <c r="A158" s="49"/>
      <c r="B158" s="49"/>
      <c r="C158" s="49"/>
      <c r="D158" s="199"/>
      <c r="E158" s="55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1:24" x14ac:dyDescent="0.25">
      <c r="A159" s="49"/>
      <c r="B159" s="49"/>
      <c r="C159" s="49"/>
      <c r="D159" s="199"/>
      <c r="E159" s="55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1:24" x14ac:dyDescent="0.25">
      <c r="A160" s="49"/>
      <c r="B160" s="49"/>
      <c r="C160" s="49"/>
      <c r="D160" s="199"/>
      <c r="E160" s="55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1:24" x14ac:dyDescent="0.25">
      <c r="A161" s="49"/>
      <c r="B161" s="49"/>
      <c r="C161" s="49"/>
      <c r="D161" s="199"/>
      <c r="E161" s="55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1:24" x14ac:dyDescent="0.25">
      <c r="A162" s="49"/>
      <c r="B162" s="49"/>
      <c r="C162" s="49"/>
      <c r="D162" s="199"/>
      <c r="E162" s="55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1:24" x14ac:dyDescent="0.25">
      <c r="A163" s="49"/>
      <c r="B163" s="49"/>
      <c r="C163" s="49"/>
      <c r="D163" s="199"/>
      <c r="E163" s="55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1:24" x14ac:dyDescent="0.25">
      <c r="A164" s="49"/>
      <c r="B164" s="49"/>
      <c r="C164" s="49"/>
      <c r="D164" s="199"/>
      <c r="E164" s="55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1:24" x14ac:dyDescent="0.25">
      <c r="A165" s="49"/>
      <c r="B165" s="49"/>
      <c r="C165" s="49"/>
      <c r="D165" s="199"/>
      <c r="E165" s="55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1:24" x14ac:dyDescent="0.25">
      <c r="A166" s="49"/>
      <c r="B166" s="49"/>
      <c r="C166" s="49"/>
      <c r="D166" s="199"/>
      <c r="E166" s="55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1:24" x14ac:dyDescent="0.25">
      <c r="A167" s="49"/>
      <c r="B167" s="49"/>
      <c r="C167" s="49"/>
      <c r="D167" s="199"/>
      <c r="E167" s="55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1:24" x14ac:dyDescent="0.25">
      <c r="A168" s="49"/>
      <c r="B168" s="49"/>
      <c r="C168" s="49"/>
      <c r="D168" s="199"/>
      <c r="E168" s="55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1:24" x14ac:dyDescent="0.25">
      <c r="A169" s="49"/>
      <c r="B169" s="49"/>
      <c r="C169" s="49"/>
      <c r="D169" s="199"/>
      <c r="E169" s="55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1:24" x14ac:dyDescent="0.25">
      <c r="A170" s="49"/>
      <c r="B170" s="49"/>
      <c r="C170" s="49"/>
      <c r="D170" s="199"/>
      <c r="E170" s="55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1:24" x14ac:dyDescent="0.25">
      <c r="A171" s="49"/>
      <c r="B171" s="49"/>
      <c r="C171" s="49"/>
      <c r="D171" s="199"/>
      <c r="E171" s="55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1:24" x14ac:dyDescent="0.25">
      <c r="A172" s="49"/>
      <c r="B172" s="49"/>
      <c r="C172" s="49"/>
      <c r="D172" s="199"/>
      <c r="E172" s="55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1:24" x14ac:dyDescent="0.25">
      <c r="A173" s="49"/>
      <c r="B173" s="49"/>
      <c r="C173" s="49"/>
      <c r="D173" s="199"/>
      <c r="E173" s="55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1:24" x14ac:dyDescent="0.25">
      <c r="A174" s="49"/>
      <c r="B174" s="49"/>
      <c r="C174" s="49"/>
      <c r="D174" s="199"/>
      <c r="E174" s="55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1:24" x14ac:dyDescent="0.25">
      <c r="A175" s="49"/>
      <c r="B175" s="49"/>
      <c r="C175" s="49"/>
      <c r="D175" s="199"/>
      <c r="E175" s="55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1:24" x14ac:dyDescent="0.25">
      <c r="A176" s="49"/>
      <c r="B176" s="49"/>
      <c r="C176" s="49"/>
      <c r="D176" s="199"/>
      <c r="E176" s="55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1:24" x14ac:dyDescent="0.25">
      <c r="A177" s="49"/>
      <c r="B177" s="49"/>
      <c r="C177" s="49"/>
      <c r="D177" s="199"/>
      <c r="E177" s="55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1:24" x14ac:dyDescent="0.25">
      <c r="A178" s="49"/>
      <c r="B178" s="49"/>
      <c r="C178" s="49"/>
      <c r="D178" s="199"/>
      <c r="E178" s="55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1:24" x14ac:dyDescent="0.25">
      <c r="A179" s="49"/>
      <c r="B179" s="49"/>
      <c r="C179" s="49"/>
      <c r="D179" s="199"/>
      <c r="E179" s="55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1:24" x14ac:dyDescent="0.25">
      <c r="A180" s="49"/>
      <c r="B180" s="49"/>
      <c r="C180" s="49"/>
      <c r="D180" s="199"/>
      <c r="E180" s="55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1:24" x14ac:dyDescent="0.25">
      <c r="A181" s="49"/>
      <c r="B181" s="49"/>
      <c r="C181" s="49"/>
      <c r="D181" s="199"/>
      <c r="E181" s="55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1:24" x14ac:dyDescent="0.25">
      <c r="A182" s="49"/>
      <c r="B182" s="49"/>
      <c r="C182" s="49"/>
      <c r="D182" s="199"/>
      <c r="E182" s="55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1:24" x14ac:dyDescent="0.25">
      <c r="A183" s="49"/>
      <c r="B183" s="49"/>
      <c r="C183" s="49"/>
      <c r="D183" s="199"/>
      <c r="E183" s="55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1:24" x14ac:dyDescent="0.25">
      <c r="A184" s="49"/>
      <c r="B184" s="49"/>
      <c r="C184" s="49"/>
      <c r="D184" s="199"/>
      <c r="E184" s="55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1:24" x14ac:dyDescent="0.25">
      <c r="A185" s="49"/>
      <c r="B185" s="49"/>
      <c r="C185" s="49"/>
      <c r="D185" s="199"/>
      <c r="E185" s="55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1:24" x14ac:dyDescent="0.25">
      <c r="A186" s="49"/>
      <c r="B186" s="49"/>
      <c r="C186" s="49"/>
      <c r="D186" s="199"/>
      <c r="E186" s="55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1:24" x14ac:dyDescent="0.25">
      <c r="A187" s="49"/>
      <c r="B187" s="49"/>
      <c r="C187" s="49"/>
      <c r="D187" s="199"/>
      <c r="E187" s="55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1:24" x14ac:dyDescent="0.25">
      <c r="A188" s="49"/>
      <c r="B188" s="49"/>
      <c r="C188" s="49"/>
      <c r="D188" s="199"/>
      <c r="E188" s="55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1:24" x14ac:dyDescent="0.25">
      <c r="A189" s="49"/>
      <c r="B189" s="49"/>
      <c r="C189" s="49"/>
      <c r="D189" s="199"/>
      <c r="E189" s="55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1:24" x14ac:dyDescent="0.25">
      <c r="A190" s="49"/>
      <c r="B190" s="49"/>
      <c r="C190" s="49"/>
      <c r="D190" s="199"/>
      <c r="E190" s="55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1:24" x14ac:dyDescent="0.25">
      <c r="A191" s="49"/>
      <c r="B191" s="49"/>
      <c r="C191" s="49"/>
      <c r="D191" s="199"/>
      <c r="E191" s="55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1:24" x14ac:dyDescent="0.25">
      <c r="A192" s="49"/>
      <c r="B192" s="49"/>
      <c r="C192" s="49"/>
      <c r="D192" s="199"/>
      <c r="E192" s="55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1:24" x14ac:dyDescent="0.25">
      <c r="A193" s="49"/>
      <c r="B193" s="49"/>
      <c r="C193" s="49"/>
      <c r="D193" s="199"/>
      <c r="E193" s="55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1:24" x14ac:dyDescent="0.25">
      <c r="A194" s="49"/>
      <c r="B194" s="49"/>
      <c r="C194" s="49"/>
      <c r="D194" s="199"/>
      <c r="E194" s="55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1:24" x14ac:dyDescent="0.25">
      <c r="A195" s="49"/>
      <c r="B195" s="49"/>
      <c r="C195" s="49"/>
      <c r="D195" s="199"/>
      <c r="E195" s="55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1:24" x14ac:dyDescent="0.25">
      <c r="A196" s="49"/>
      <c r="B196" s="49"/>
      <c r="C196" s="49"/>
      <c r="D196" s="199"/>
      <c r="E196" s="55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1:24" x14ac:dyDescent="0.25">
      <c r="A197" s="49"/>
      <c r="B197" s="49"/>
      <c r="C197" s="49"/>
      <c r="D197" s="199"/>
      <c r="E197" s="55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1:24" x14ac:dyDescent="0.25">
      <c r="A198" s="49"/>
      <c r="B198" s="49"/>
      <c r="C198" s="49"/>
      <c r="D198" s="199"/>
      <c r="E198" s="55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1:24" x14ac:dyDescent="0.25">
      <c r="A199" s="49"/>
      <c r="B199" s="49"/>
      <c r="C199" s="49"/>
      <c r="D199" s="199"/>
      <c r="E199" s="55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1:24" x14ac:dyDescent="0.25">
      <c r="A200" s="49"/>
      <c r="B200" s="49"/>
      <c r="C200" s="49"/>
      <c r="D200" s="199"/>
      <c r="E200" s="55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1:24" x14ac:dyDescent="0.25">
      <c r="A201" s="49"/>
      <c r="B201" s="49"/>
      <c r="C201" s="49"/>
      <c r="D201" s="199"/>
      <c r="E201" s="55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1:24" x14ac:dyDescent="0.25">
      <c r="A202" s="49"/>
      <c r="B202" s="49"/>
      <c r="C202" s="49"/>
      <c r="D202" s="199"/>
      <c r="E202" s="55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1:24" x14ac:dyDescent="0.25">
      <c r="A203" s="49"/>
      <c r="B203" s="49"/>
      <c r="C203" s="49"/>
      <c r="D203" s="199"/>
      <c r="E203" s="55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1:24" x14ac:dyDescent="0.25">
      <c r="A204" s="49"/>
      <c r="B204" s="49"/>
      <c r="C204" s="49"/>
      <c r="D204" s="199"/>
      <c r="E204" s="55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1:24" x14ac:dyDescent="0.25">
      <c r="A205" s="49"/>
      <c r="B205" s="49"/>
      <c r="C205" s="49"/>
      <c r="D205" s="199"/>
      <c r="E205" s="55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1:24" x14ac:dyDescent="0.25">
      <c r="A206" s="49"/>
      <c r="B206" s="49"/>
      <c r="C206" s="49"/>
      <c r="D206" s="199"/>
      <c r="E206" s="55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1:24" x14ac:dyDescent="0.25">
      <c r="A207" s="49"/>
      <c r="B207" s="49"/>
      <c r="C207" s="49"/>
      <c r="D207" s="199"/>
      <c r="E207" s="55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1:24" x14ac:dyDescent="0.25">
      <c r="A208" s="49"/>
      <c r="B208" s="49"/>
      <c r="C208" s="49"/>
      <c r="D208" s="199"/>
      <c r="E208" s="55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1:24" x14ac:dyDescent="0.25">
      <c r="A209" s="49"/>
      <c r="B209" s="49"/>
      <c r="C209" s="49"/>
      <c r="D209" s="199"/>
      <c r="E209" s="55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1:24" x14ac:dyDescent="0.25">
      <c r="A210" s="49"/>
      <c r="B210" s="49"/>
      <c r="C210" s="49"/>
      <c r="D210" s="199"/>
      <c r="E210" s="55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1:24" x14ac:dyDescent="0.25">
      <c r="A211" s="49"/>
      <c r="B211" s="49"/>
      <c r="C211" s="49"/>
      <c r="D211" s="199"/>
      <c r="E211" s="55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1:24" x14ac:dyDescent="0.25">
      <c r="A212" s="49"/>
      <c r="B212" s="49"/>
      <c r="C212" s="49"/>
      <c r="D212" s="199"/>
      <c r="E212" s="55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1:24" x14ac:dyDescent="0.25">
      <c r="A213" s="49"/>
      <c r="B213" s="49"/>
      <c r="C213" s="49"/>
      <c r="D213" s="199"/>
      <c r="E213" s="55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1:24" x14ac:dyDescent="0.25">
      <c r="A214" s="49"/>
      <c r="B214" s="49"/>
      <c r="C214" s="49"/>
      <c r="D214" s="199"/>
      <c r="E214" s="55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1:24" x14ac:dyDescent="0.25">
      <c r="A215" s="49"/>
      <c r="B215" s="49"/>
      <c r="C215" s="49"/>
      <c r="D215" s="199"/>
      <c r="E215" s="55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1:24" x14ac:dyDescent="0.25">
      <c r="A216" s="49"/>
      <c r="B216" s="49"/>
      <c r="C216" s="49"/>
      <c r="D216" s="199"/>
      <c r="E216" s="55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1:24" x14ac:dyDescent="0.25">
      <c r="A217" s="49"/>
      <c r="B217" s="49"/>
      <c r="C217" s="49"/>
      <c r="D217" s="199"/>
      <c r="E217" s="55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1:24" x14ac:dyDescent="0.25">
      <c r="A218" s="49"/>
      <c r="B218" s="49"/>
      <c r="C218" s="49"/>
      <c r="D218" s="199"/>
      <c r="E218" s="55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1:24" x14ac:dyDescent="0.25">
      <c r="A219" s="49"/>
      <c r="B219" s="49"/>
      <c r="C219" s="49"/>
      <c r="D219" s="199"/>
      <c r="E219" s="55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1:24" x14ac:dyDescent="0.25">
      <c r="A220" s="49"/>
      <c r="B220" s="49"/>
      <c r="C220" s="49"/>
      <c r="D220" s="199"/>
      <c r="E220" s="55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1:24" x14ac:dyDescent="0.25">
      <c r="A221" s="49"/>
      <c r="B221" s="49"/>
      <c r="C221" s="49"/>
      <c r="D221" s="199"/>
      <c r="E221" s="55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1:24" x14ac:dyDescent="0.25">
      <c r="A222" s="49"/>
      <c r="B222" s="49"/>
      <c r="C222" s="49"/>
      <c r="D222" s="199"/>
      <c r="E222" s="55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1:24" x14ac:dyDescent="0.25">
      <c r="A223" s="49"/>
      <c r="B223" s="49"/>
      <c r="C223" s="49"/>
      <c r="D223" s="199"/>
      <c r="E223" s="55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1:24" x14ac:dyDescent="0.25">
      <c r="A224" s="49"/>
      <c r="B224" s="49"/>
      <c r="C224" s="49"/>
      <c r="D224" s="199"/>
      <c r="E224" s="55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1:24" x14ac:dyDescent="0.25">
      <c r="A225" s="49"/>
      <c r="B225" s="49"/>
      <c r="C225" s="49"/>
      <c r="D225" s="199"/>
      <c r="E225" s="55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1:24" x14ac:dyDescent="0.25">
      <c r="A226" s="49"/>
      <c r="B226" s="49"/>
      <c r="C226" s="49"/>
      <c r="D226" s="199"/>
      <c r="E226" s="55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1:24" x14ac:dyDescent="0.25">
      <c r="A227" s="49"/>
      <c r="B227" s="49"/>
      <c r="C227" s="49"/>
      <c r="D227" s="199"/>
      <c r="E227" s="55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1:24" x14ac:dyDescent="0.25">
      <c r="A228" s="49"/>
      <c r="B228" s="49"/>
      <c r="C228" s="49"/>
      <c r="D228" s="199"/>
      <c r="E228" s="55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1:24" x14ac:dyDescent="0.25">
      <c r="A229" s="49"/>
      <c r="B229" s="49"/>
      <c r="C229" s="49"/>
      <c r="D229" s="199"/>
      <c r="E229" s="55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1:24" x14ac:dyDescent="0.25">
      <c r="A230" s="49"/>
      <c r="B230" s="49"/>
      <c r="C230" s="49"/>
      <c r="D230" s="199"/>
      <c r="E230" s="55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1:24" x14ac:dyDescent="0.25">
      <c r="A231" s="49"/>
      <c r="B231" s="49"/>
      <c r="C231" s="49"/>
      <c r="D231" s="199"/>
      <c r="E231" s="55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1:24" x14ac:dyDescent="0.25">
      <c r="A232" s="49"/>
      <c r="B232" s="49"/>
      <c r="C232" s="49"/>
      <c r="D232" s="199"/>
      <c r="E232" s="55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1:24" x14ac:dyDescent="0.25">
      <c r="A233" s="49"/>
      <c r="B233" s="49"/>
      <c r="C233" s="49"/>
      <c r="D233" s="199"/>
      <c r="E233" s="55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1:24" x14ac:dyDescent="0.25">
      <c r="A234" s="49"/>
      <c r="B234" s="49"/>
      <c r="C234" s="49"/>
      <c r="D234" s="199"/>
      <c r="E234" s="55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1:24" x14ac:dyDescent="0.25">
      <c r="A235" s="49"/>
      <c r="B235" s="49"/>
      <c r="C235" s="49"/>
      <c r="D235" s="199"/>
      <c r="E235" s="55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1:24" x14ac:dyDescent="0.25">
      <c r="A236" s="49"/>
      <c r="B236" s="49"/>
      <c r="C236" s="49"/>
      <c r="D236" s="199"/>
      <c r="E236" s="55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1:24" x14ac:dyDescent="0.25">
      <c r="A237" s="49"/>
      <c r="B237" s="49"/>
      <c r="C237" s="49"/>
      <c r="D237" s="199"/>
      <c r="E237" s="55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1:24" x14ac:dyDescent="0.25">
      <c r="A238" s="49"/>
      <c r="B238" s="49"/>
      <c r="C238" s="49"/>
      <c r="D238" s="199"/>
      <c r="E238" s="55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1:24" x14ac:dyDescent="0.25">
      <c r="A239" s="49"/>
      <c r="B239" s="49"/>
      <c r="C239" s="49"/>
      <c r="D239" s="199"/>
      <c r="E239" s="55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1:24" x14ac:dyDescent="0.25">
      <c r="A240" s="49"/>
      <c r="B240" s="49"/>
      <c r="C240" s="49"/>
      <c r="D240" s="199"/>
      <c r="E240" s="55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1:24" x14ac:dyDescent="0.25">
      <c r="A241" s="49"/>
      <c r="B241" s="49"/>
      <c r="C241" s="49"/>
      <c r="D241" s="199"/>
      <c r="E241" s="55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1:24" x14ac:dyDescent="0.25">
      <c r="A242" s="49"/>
      <c r="B242" s="49"/>
      <c r="C242" s="49"/>
      <c r="D242" s="199"/>
      <c r="E242" s="55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1:24" x14ac:dyDescent="0.25">
      <c r="A243" s="49"/>
      <c r="B243" s="49"/>
      <c r="C243" s="49"/>
      <c r="D243" s="199"/>
      <c r="E243" s="55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1:24" x14ac:dyDescent="0.25">
      <c r="A244" s="49"/>
      <c r="B244" s="49"/>
      <c r="C244" s="49"/>
      <c r="D244" s="199"/>
      <c r="E244" s="55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1:24" x14ac:dyDescent="0.25">
      <c r="A245" s="49"/>
      <c r="B245" s="49"/>
      <c r="C245" s="49"/>
      <c r="D245" s="199"/>
      <c r="E245" s="55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1:24" x14ac:dyDescent="0.25">
      <c r="A246" s="49"/>
      <c r="B246" s="49"/>
      <c r="C246" s="49"/>
      <c r="D246" s="199"/>
      <c r="E246" s="55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1:24" x14ac:dyDescent="0.25">
      <c r="A247" s="49"/>
      <c r="B247" s="49"/>
      <c r="C247" s="49"/>
      <c r="D247" s="199"/>
      <c r="E247" s="55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1:24" x14ac:dyDescent="0.25">
      <c r="A248" s="49"/>
      <c r="B248" s="49"/>
      <c r="C248" s="49"/>
      <c r="D248" s="199"/>
      <c r="E248" s="55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1:24" x14ac:dyDescent="0.25">
      <c r="A249" s="49"/>
      <c r="B249" s="49"/>
      <c r="C249" s="49"/>
      <c r="D249" s="199"/>
      <c r="E249" s="55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1:24" x14ac:dyDescent="0.25">
      <c r="A250" s="49"/>
      <c r="B250" s="49"/>
      <c r="C250" s="49"/>
      <c r="D250" s="199"/>
      <c r="E250" s="55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1:24" x14ac:dyDescent="0.25">
      <c r="A251" s="49"/>
      <c r="B251" s="49"/>
      <c r="C251" s="49"/>
      <c r="D251" s="199"/>
      <c r="E251" s="55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1:24" x14ac:dyDescent="0.25">
      <c r="A252" s="49"/>
      <c r="B252" s="49"/>
      <c r="C252" s="49"/>
      <c r="D252" s="199"/>
      <c r="E252" s="55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1:24" x14ac:dyDescent="0.25">
      <c r="A253" s="49"/>
      <c r="B253" s="49"/>
      <c r="C253" s="49"/>
      <c r="D253" s="199"/>
      <c r="E253" s="55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1:24" x14ac:dyDescent="0.25">
      <c r="A254" s="49"/>
      <c r="B254" s="49"/>
      <c r="C254" s="49"/>
      <c r="D254" s="199"/>
      <c r="E254" s="55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1:24" x14ac:dyDescent="0.25">
      <c r="A255" s="49"/>
      <c r="B255" s="49"/>
      <c r="C255" s="49"/>
      <c r="D255" s="199"/>
      <c r="E255" s="55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1:24" x14ac:dyDescent="0.25">
      <c r="A256" s="49"/>
      <c r="B256" s="49"/>
      <c r="C256" s="49"/>
      <c r="D256" s="199"/>
      <c r="E256" s="55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1:24" x14ac:dyDescent="0.25">
      <c r="A257" s="49"/>
      <c r="B257" s="49"/>
      <c r="C257" s="49"/>
      <c r="D257" s="199"/>
      <c r="E257" s="55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1:24" x14ac:dyDescent="0.25">
      <c r="A258" s="49"/>
      <c r="B258" s="49"/>
      <c r="C258" s="49"/>
      <c r="D258" s="199"/>
      <c r="E258" s="55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1:24" x14ac:dyDescent="0.25">
      <c r="A259" s="49"/>
      <c r="B259" s="49"/>
      <c r="C259" s="49"/>
      <c r="D259" s="199"/>
      <c r="E259" s="55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1:24" x14ac:dyDescent="0.25">
      <c r="A260" s="49"/>
      <c r="B260" s="49"/>
      <c r="C260" s="49"/>
      <c r="D260" s="199"/>
      <c r="E260" s="55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1:24" x14ac:dyDescent="0.25">
      <c r="A261" s="49"/>
      <c r="B261" s="49"/>
      <c r="C261" s="49"/>
      <c r="D261" s="199"/>
      <c r="E261" s="55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1:24" x14ac:dyDescent="0.25">
      <c r="A262" s="49"/>
      <c r="B262" s="49"/>
      <c r="C262" s="49"/>
      <c r="D262" s="199"/>
      <c r="E262" s="55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1:24" x14ac:dyDescent="0.25">
      <c r="A263" s="49"/>
      <c r="B263" s="49"/>
      <c r="C263" s="49"/>
      <c r="D263" s="199"/>
      <c r="E263" s="55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1:24" x14ac:dyDescent="0.25">
      <c r="A264" s="49"/>
      <c r="B264" s="49"/>
      <c r="C264" s="49"/>
      <c r="D264" s="199"/>
      <c r="E264" s="55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1:24" x14ac:dyDescent="0.25">
      <c r="A265" s="49"/>
      <c r="B265" s="49"/>
      <c r="C265" s="49"/>
      <c r="D265" s="199"/>
      <c r="E265" s="55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1:24" x14ac:dyDescent="0.25">
      <c r="A266" s="49"/>
      <c r="B266" s="49"/>
      <c r="C266" s="49"/>
      <c r="D266" s="199"/>
      <c r="E266" s="55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1:24" x14ac:dyDescent="0.25">
      <c r="A267" s="49"/>
      <c r="B267" s="49"/>
      <c r="C267" s="49"/>
      <c r="D267" s="199"/>
      <c r="E267" s="55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1:24" x14ac:dyDescent="0.25">
      <c r="A268" s="49"/>
      <c r="B268" s="49"/>
      <c r="C268" s="49"/>
      <c r="D268" s="199"/>
      <c r="E268" s="55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1:24" x14ac:dyDescent="0.25">
      <c r="A269" s="49"/>
      <c r="B269" s="49"/>
      <c r="C269" s="49"/>
      <c r="D269" s="199"/>
      <c r="E269" s="55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1:24" x14ac:dyDescent="0.25">
      <c r="A270" s="49"/>
      <c r="B270" s="49"/>
      <c r="C270" s="49"/>
      <c r="D270" s="199"/>
      <c r="E270" s="55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1:24" x14ac:dyDescent="0.25">
      <c r="A271" s="49"/>
      <c r="B271" s="49"/>
      <c r="C271" s="49"/>
      <c r="D271" s="199"/>
      <c r="E271" s="55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1:24" x14ac:dyDescent="0.25">
      <c r="A272" s="49"/>
      <c r="B272" s="49"/>
      <c r="C272" s="49"/>
      <c r="D272" s="199"/>
      <c r="E272" s="55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1:24" x14ac:dyDescent="0.25">
      <c r="A273" s="49"/>
      <c r="B273" s="49"/>
      <c r="C273" s="49"/>
      <c r="D273" s="199"/>
      <c r="E273" s="55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1:24" x14ac:dyDescent="0.25">
      <c r="A274" s="49"/>
      <c r="B274" s="49"/>
      <c r="C274" s="49"/>
      <c r="D274" s="199"/>
      <c r="E274" s="55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1:24" x14ac:dyDescent="0.25">
      <c r="A275" s="49"/>
      <c r="B275" s="49"/>
      <c r="C275" s="49"/>
      <c r="D275" s="199"/>
      <c r="E275" s="55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1:24" x14ac:dyDescent="0.25">
      <c r="A276" s="49"/>
      <c r="B276" s="49"/>
      <c r="C276" s="49"/>
      <c r="D276" s="199"/>
      <c r="E276" s="55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1:24" x14ac:dyDescent="0.25">
      <c r="A277" s="49"/>
      <c r="B277" s="49"/>
      <c r="C277" s="49"/>
      <c r="D277" s="199"/>
      <c r="E277" s="55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1:24" x14ac:dyDescent="0.25">
      <c r="A278" s="49"/>
      <c r="B278" s="49"/>
      <c r="C278" s="49"/>
      <c r="D278" s="199"/>
      <c r="E278" s="55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1:24" x14ac:dyDescent="0.25">
      <c r="A279" s="49"/>
      <c r="B279" s="49"/>
      <c r="C279" s="49"/>
      <c r="D279" s="199"/>
      <c r="E279" s="55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1:24" x14ac:dyDescent="0.25">
      <c r="A280" s="49"/>
      <c r="B280" s="49"/>
      <c r="C280" s="49"/>
      <c r="D280" s="199"/>
      <c r="E280" s="55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1:24" x14ac:dyDescent="0.25">
      <c r="A281" s="49"/>
      <c r="B281" s="49"/>
      <c r="C281" s="49"/>
      <c r="D281" s="199"/>
      <c r="E281" s="55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1:24" x14ac:dyDescent="0.25">
      <c r="A282" s="49"/>
      <c r="B282" s="49"/>
      <c r="C282" s="49"/>
      <c r="D282" s="199"/>
      <c r="E282" s="55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1:24" x14ac:dyDescent="0.25">
      <c r="A283" s="49"/>
      <c r="B283" s="49"/>
      <c r="C283" s="49"/>
      <c r="D283" s="199"/>
      <c r="E283" s="55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1:24" x14ac:dyDescent="0.25">
      <c r="A284" s="49"/>
      <c r="B284" s="49"/>
      <c r="C284" s="49"/>
      <c r="D284" s="199"/>
      <c r="E284" s="55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1:24" x14ac:dyDescent="0.25">
      <c r="A285" s="49"/>
      <c r="B285" s="49"/>
      <c r="C285" s="49"/>
      <c r="D285" s="199"/>
      <c r="E285" s="55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1:24" x14ac:dyDescent="0.25">
      <c r="A286" s="49"/>
      <c r="B286" s="49"/>
      <c r="C286" s="49"/>
      <c r="D286" s="199"/>
      <c r="E286" s="55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1:24" x14ac:dyDescent="0.25">
      <c r="A287" s="49"/>
      <c r="B287" s="49"/>
      <c r="C287" s="49"/>
      <c r="D287" s="199"/>
      <c r="E287" s="55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1:24" x14ac:dyDescent="0.25">
      <c r="A288" s="49"/>
      <c r="B288" s="49"/>
      <c r="C288" s="49"/>
      <c r="D288" s="199"/>
      <c r="E288" s="55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1:24" x14ac:dyDescent="0.25">
      <c r="A289" s="49"/>
      <c r="B289" s="49"/>
      <c r="C289" s="49"/>
      <c r="D289" s="199"/>
      <c r="E289" s="55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1:24" x14ac:dyDescent="0.25">
      <c r="A290" s="49"/>
      <c r="B290" s="49"/>
      <c r="C290" s="49"/>
      <c r="D290" s="199"/>
      <c r="E290" s="55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1:24" x14ac:dyDescent="0.25">
      <c r="A291" s="49"/>
      <c r="B291" s="49"/>
      <c r="C291" s="49"/>
      <c r="D291" s="199"/>
      <c r="E291" s="55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1:24" x14ac:dyDescent="0.25">
      <c r="A292" s="49"/>
      <c r="B292" s="49"/>
      <c r="C292" s="49"/>
      <c r="D292" s="199"/>
      <c r="E292" s="55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1:24" x14ac:dyDescent="0.25">
      <c r="A293" s="49"/>
      <c r="B293" s="49"/>
      <c r="C293" s="49"/>
      <c r="D293" s="199"/>
      <c r="E293" s="55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1:24" x14ac:dyDescent="0.25">
      <c r="A294" s="49"/>
      <c r="B294" s="49"/>
      <c r="C294" s="49"/>
      <c r="D294" s="199"/>
      <c r="E294" s="55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1:24" x14ac:dyDescent="0.25">
      <c r="A295" s="49"/>
      <c r="B295" s="49"/>
      <c r="C295" s="49"/>
      <c r="D295" s="199"/>
      <c r="E295" s="55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1:24" x14ac:dyDescent="0.25">
      <c r="A296" s="49"/>
      <c r="B296" s="49"/>
      <c r="C296" s="49"/>
      <c r="D296" s="199"/>
      <c r="E296" s="55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1:24" x14ac:dyDescent="0.25">
      <c r="A297" s="49"/>
      <c r="B297" s="49"/>
      <c r="C297" s="49"/>
      <c r="D297" s="199"/>
      <c r="E297" s="55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1:24" x14ac:dyDescent="0.25">
      <c r="A298" s="49"/>
      <c r="B298" s="49"/>
      <c r="C298" s="49"/>
      <c r="D298" s="199"/>
      <c r="E298" s="55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1:24" x14ac:dyDescent="0.25">
      <c r="A299" s="49"/>
      <c r="B299" s="49"/>
      <c r="C299" s="49"/>
      <c r="D299" s="199"/>
      <c r="E299" s="55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1:24" x14ac:dyDescent="0.25">
      <c r="A300" s="49"/>
      <c r="B300" s="49"/>
      <c r="C300" s="49"/>
      <c r="D300" s="199"/>
      <c r="E300" s="55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1:24" x14ac:dyDescent="0.25">
      <c r="A301" s="49"/>
      <c r="B301" s="49"/>
      <c r="C301" s="49"/>
      <c r="D301" s="199"/>
      <c r="E301" s="55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1:24" x14ac:dyDescent="0.25">
      <c r="A302" s="49"/>
      <c r="B302" s="49"/>
      <c r="C302" s="49"/>
      <c r="D302" s="199"/>
      <c r="E302" s="55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1:24" x14ac:dyDescent="0.25">
      <c r="A303" s="49"/>
      <c r="B303" s="49"/>
      <c r="C303" s="49"/>
      <c r="D303" s="199"/>
      <c r="E303" s="55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1:24" x14ac:dyDescent="0.25">
      <c r="A304" s="49"/>
      <c r="B304" s="49"/>
      <c r="C304" s="49"/>
      <c r="D304" s="199"/>
      <c r="E304" s="55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1:24" x14ac:dyDescent="0.25">
      <c r="A305" s="49"/>
      <c r="B305" s="49"/>
      <c r="C305" s="49"/>
      <c r="D305" s="199"/>
      <c r="E305" s="55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1:24" x14ac:dyDescent="0.25">
      <c r="A306" s="49"/>
      <c r="B306" s="49"/>
      <c r="C306" s="49"/>
      <c r="D306" s="199"/>
      <c r="E306" s="55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1:24" x14ac:dyDescent="0.25">
      <c r="A307" s="49"/>
      <c r="B307" s="49"/>
      <c r="C307" s="49"/>
      <c r="D307" s="199"/>
      <c r="E307" s="55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1:24" x14ac:dyDescent="0.25">
      <c r="A308" s="49"/>
      <c r="B308" s="49"/>
      <c r="C308" s="49"/>
      <c r="D308" s="199"/>
      <c r="E308" s="55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1:24" x14ac:dyDescent="0.25">
      <c r="A309" s="49"/>
      <c r="B309" s="49"/>
      <c r="C309" s="49"/>
      <c r="D309" s="199"/>
      <c r="E309" s="55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1:24" x14ac:dyDescent="0.25">
      <c r="A310" s="49"/>
      <c r="B310" s="49"/>
      <c r="C310" s="49"/>
      <c r="D310" s="199"/>
      <c r="E310" s="55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1:24" x14ac:dyDescent="0.25">
      <c r="A311" s="49"/>
      <c r="B311" s="49"/>
      <c r="C311" s="49"/>
      <c r="D311" s="199"/>
      <c r="E311" s="55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1:24" x14ac:dyDescent="0.25">
      <c r="A312" s="49"/>
      <c r="B312" s="49"/>
      <c r="C312" s="49"/>
      <c r="D312" s="199"/>
      <c r="E312" s="55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1:24" x14ac:dyDescent="0.25">
      <c r="A313" s="49"/>
      <c r="B313" s="49"/>
      <c r="C313" s="49"/>
      <c r="D313" s="199"/>
      <c r="E313" s="55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1:24" x14ac:dyDescent="0.25">
      <c r="A314" s="49"/>
      <c r="B314" s="49"/>
      <c r="C314" s="49"/>
      <c r="D314" s="199"/>
      <c r="E314" s="55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1:24" x14ac:dyDescent="0.25">
      <c r="A315" s="49"/>
      <c r="B315" s="49"/>
      <c r="C315" s="49"/>
      <c r="D315" s="199"/>
      <c r="E315" s="55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1:24" x14ac:dyDescent="0.25">
      <c r="A316" s="49"/>
      <c r="B316" s="49"/>
      <c r="C316" s="49"/>
      <c r="D316" s="199"/>
      <c r="E316" s="55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1:24" x14ac:dyDescent="0.25">
      <c r="A317" s="49"/>
      <c r="B317" s="49"/>
      <c r="C317" s="49"/>
      <c r="D317" s="199"/>
      <c r="E317" s="55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1:24" x14ac:dyDescent="0.25">
      <c r="A318" s="49"/>
      <c r="B318" s="49"/>
      <c r="C318" s="49"/>
      <c r="D318" s="199"/>
      <c r="E318" s="55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1:24" x14ac:dyDescent="0.25">
      <c r="A319" s="49"/>
      <c r="B319" s="49"/>
      <c r="C319" s="49"/>
      <c r="D319" s="199"/>
      <c r="E319" s="55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1:24" x14ac:dyDescent="0.25">
      <c r="A320" s="49"/>
      <c r="B320" s="49"/>
      <c r="C320" s="49"/>
      <c r="D320" s="199"/>
      <c r="E320" s="55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1:24" x14ac:dyDescent="0.25">
      <c r="A321" s="49"/>
      <c r="B321" s="49"/>
      <c r="C321" s="49"/>
      <c r="D321" s="199"/>
      <c r="E321" s="55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1:24" x14ac:dyDescent="0.25">
      <c r="A322" s="49"/>
      <c r="B322" s="49"/>
      <c r="C322" s="49"/>
      <c r="D322" s="199"/>
      <c r="E322" s="55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1:24" x14ac:dyDescent="0.25">
      <c r="A323" s="49"/>
      <c r="B323" s="49"/>
      <c r="C323" s="49"/>
      <c r="D323" s="199"/>
      <c r="E323" s="55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1:24" x14ac:dyDescent="0.25">
      <c r="A324" s="49"/>
      <c r="B324" s="49"/>
      <c r="C324" s="49"/>
      <c r="D324" s="199"/>
      <c r="E324" s="55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1:24" x14ac:dyDescent="0.25">
      <c r="A325" s="49"/>
      <c r="B325" s="49"/>
      <c r="C325" s="49"/>
      <c r="D325" s="199"/>
      <c r="E325" s="55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1:24" x14ac:dyDescent="0.25">
      <c r="A326" s="49"/>
      <c r="B326" s="49"/>
      <c r="C326" s="49"/>
      <c r="D326" s="199"/>
      <c r="E326" s="55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1:24" x14ac:dyDescent="0.25">
      <c r="A327" s="49"/>
      <c r="B327" s="49"/>
      <c r="C327" s="49"/>
      <c r="D327" s="199"/>
      <c r="E327" s="55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1:24" x14ac:dyDescent="0.25">
      <c r="A328" s="49"/>
      <c r="B328" s="49"/>
      <c r="C328" s="49"/>
      <c r="D328" s="199"/>
      <c r="E328" s="55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1:24" x14ac:dyDescent="0.25">
      <c r="A329" s="49"/>
      <c r="B329" s="49"/>
      <c r="C329" s="49"/>
      <c r="D329" s="199"/>
      <c r="E329" s="55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1:24" x14ac:dyDescent="0.25">
      <c r="A330" s="49"/>
      <c r="B330" s="49"/>
      <c r="C330" s="49"/>
      <c r="D330" s="199"/>
      <c r="E330" s="55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1:24" x14ac:dyDescent="0.25">
      <c r="A331" s="49"/>
      <c r="B331" s="49"/>
      <c r="C331" s="49"/>
      <c r="D331" s="199"/>
      <c r="E331" s="55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1:24" x14ac:dyDescent="0.25">
      <c r="A332" s="49"/>
      <c r="B332" s="49"/>
      <c r="C332" s="49"/>
      <c r="D332" s="199"/>
      <c r="E332" s="55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1:24" x14ac:dyDescent="0.25">
      <c r="A333" s="49"/>
      <c r="B333" s="49"/>
      <c r="C333" s="49"/>
      <c r="D333" s="199"/>
      <c r="E333" s="55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1:24" x14ac:dyDescent="0.25">
      <c r="A334" s="49"/>
      <c r="B334" s="49"/>
      <c r="C334" s="49"/>
      <c r="D334" s="199"/>
      <c r="E334" s="55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1:24" x14ac:dyDescent="0.25">
      <c r="A335" s="49"/>
      <c r="B335" s="49"/>
      <c r="C335" s="49"/>
      <c r="D335" s="199"/>
      <c r="E335" s="55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1:24" x14ac:dyDescent="0.25">
      <c r="A336" s="49"/>
      <c r="B336" s="49"/>
      <c r="C336" s="49"/>
      <c r="D336" s="199"/>
      <c r="E336" s="55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1:24" x14ac:dyDescent="0.25">
      <c r="A337" s="49"/>
      <c r="B337" s="49"/>
      <c r="C337" s="49"/>
      <c r="D337" s="199"/>
      <c r="E337" s="55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1:24" x14ac:dyDescent="0.25">
      <c r="A338" s="49"/>
      <c r="B338" s="49"/>
      <c r="C338" s="49"/>
      <c r="D338" s="199"/>
      <c r="E338" s="55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1:24" x14ac:dyDescent="0.25">
      <c r="A339" s="49"/>
      <c r="B339" s="49"/>
      <c r="C339" s="49"/>
      <c r="D339" s="199"/>
      <c r="E339" s="55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1:24" x14ac:dyDescent="0.25">
      <c r="A340" s="49"/>
      <c r="B340" s="49"/>
      <c r="C340" s="49"/>
      <c r="D340" s="199"/>
      <c r="E340" s="55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1:24" x14ac:dyDescent="0.25">
      <c r="A341" s="49"/>
      <c r="B341" s="49"/>
      <c r="C341" s="49"/>
      <c r="D341" s="199"/>
      <c r="E341" s="55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1:24" x14ac:dyDescent="0.25">
      <c r="A342" s="49"/>
      <c r="B342" s="49"/>
      <c r="C342" s="49"/>
      <c r="D342" s="199"/>
      <c r="E342" s="55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1:24" x14ac:dyDescent="0.25">
      <c r="A343" s="49"/>
      <c r="B343" s="49"/>
      <c r="C343" s="49"/>
      <c r="D343" s="199"/>
      <c r="E343" s="55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1:24" x14ac:dyDescent="0.25">
      <c r="A344" s="49"/>
      <c r="B344" s="49"/>
      <c r="C344" s="49"/>
      <c r="D344" s="199"/>
      <c r="E344" s="55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1:24" x14ac:dyDescent="0.25">
      <c r="A345" s="49"/>
      <c r="B345" s="49"/>
      <c r="C345" s="49"/>
      <c r="D345" s="199"/>
      <c r="E345" s="55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1:24" x14ac:dyDescent="0.25">
      <c r="A346" s="49"/>
      <c r="B346" s="49"/>
      <c r="C346" s="49"/>
      <c r="D346" s="199"/>
      <c r="E346" s="55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1:24" x14ac:dyDescent="0.25">
      <c r="A347" s="49"/>
      <c r="B347" s="49"/>
      <c r="C347" s="49"/>
      <c r="D347" s="199"/>
      <c r="E347" s="55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1:24" x14ac:dyDescent="0.25">
      <c r="A348" s="49"/>
      <c r="B348" s="49"/>
      <c r="C348" s="49"/>
      <c r="D348" s="199"/>
      <c r="E348" s="55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1:24" x14ac:dyDescent="0.25">
      <c r="A349" s="49"/>
      <c r="B349" s="49"/>
      <c r="C349" s="49"/>
      <c r="D349" s="199"/>
      <c r="E349" s="55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1:24" x14ac:dyDescent="0.25">
      <c r="A350" s="49"/>
      <c r="B350" s="49"/>
      <c r="C350" s="49"/>
      <c r="D350" s="199"/>
      <c r="E350" s="55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1:24" x14ac:dyDescent="0.25">
      <c r="A351" s="49"/>
      <c r="B351" s="49"/>
      <c r="C351" s="49"/>
      <c r="D351" s="199"/>
      <c r="E351" s="55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1:24" x14ac:dyDescent="0.25">
      <c r="A352" s="49"/>
      <c r="B352" s="49"/>
      <c r="C352" s="49"/>
      <c r="D352" s="199"/>
      <c r="E352" s="55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1:24" x14ac:dyDescent="0.25">
      <c r="A353" s="49"/>
      <c r="B353" s="49"/>
      <c r="C353" s="49"/>
      <c r="D353" s="199"/>
      <c r="E353" s="55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1:24" x14ac:dyDescent="0.25">
      <c r="A354" s="49"/>
      <c r="B354" s="49"/>
      <c r="C354" s="49"/>
      <c r="D354" s="199"/>
      <c r="E354" s="55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1:24" x14ac:dyDescent="0.25">
      <c r="A355" s="49"/>
      <c r="B355" s="49"/>
      <c r="C355" s="49"/>
      <c r="D355" s="199"/>
      <c r="E355" s="55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1:24" x14ac:dyDescent="0.25">
      <c r="A356" s="49"/>
      <c r="B356" s="49"/>
      <c r="C356" s="49"/>
      <c r="D356" s="199"/>
      <c r="E356" s="55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1:24" x14ac:dyDescent="0.25">
      <c r="A357" s="49"/>
      <c r="B357" s="49"/>
      <c r="C357" s="49"/>
      <c r="D357" s="199"/>
      <c r="E357" s="55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1:24" x14ac:dyDescent="0.25">
      <c r="A358" s="49"/>
      <c r="B358" s="49"/>
      <c r="C358" s="49"/>
      <c r="D358" s="199"/>
      <c r="E358" s="55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1:24" x14ac:dyDescent="0.25">
      <c r="A359" s="49"/>
      <c r="B359" s="49"/>
      <c r="C359" s="49"/>
      <c r="D359" s="199"/>
      <c r="E359" s="55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1:24" x14ac:dyDescent="0.25">
      <c r="A360" s="49"/>
      <c r="B360" s="49"/>
      <c r="C360" s="49"/>
      <c r="D360" s="199"/>
      <c r="E360" s="55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1:24" x14ac:dyDescent="0.25">
      <c r="A361" s="49"/>
      <c r="B361" s="49"/>
      <c r="C361" s="49"/>
      <c r="D361" s="199"/>
      <c r="E361" s="55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1:24" x14ac:dyDescent="0.25">
      <c r="A362" s="49"/>
      <c r="B362" s="49"/>
      <c r="C362" s="49"/>
      <c r="D362" s="199"/>
      <c r="E362" s="55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1:24" x14ac:dyDescent="0.25">
      <c r="A363" s="49"/>
      <c r="B363" s="49"/>
      <c r="C363" s="49"/>
      <c r="D363" s="199"/>
      <c r="E363" s="55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1:24" x14ac:dyDescent="0.25">
      <c r="A364" s="49"/>
      <c r="B364" s="49"/>
      <c r="C364" s="49"/>
      <c r="D364" s="199"/>
      <c r="E364" s="55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1:24" x14ac:dyDescent="0.25">
      <c r="A365" s="49"/>
      <c r="B365" s="49"/>
      <c r="C365" s="49"/>
      <c r="D365" s="199"/>
      <c r="E365" s="55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1:24" x14ac:dyDescent="0.25">
      <c r="A366" s="49"/>
      <c r="B366" s="49"/>
      <c r="C366" s="49"/>
      <c r="D366" s="199"/>
      <c r="E366" s="55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1:24" x14ac:dyDescent="0.25">
      <c r="A367" s="49"/>
      <c r="B367" s="49"/>
      <c r="C367" s="49"/>
      <c r="D367" s="199"/>
      <c r="E367" s="55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1:24" x14ac:dyDescent="0.25">
      <c r="A368" s="49"/>
      <c r="B368" s="49"/>
      <c r="C368" s="49"/>
      <c r="D368" s="199"/>
      <c r="E368" s="55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1:24" x14ac:dyDescent="0.25">
      <c r="A369" s="49"/>
      <c r="B369" s="49"/>
      <c r="C369" s="49"/>
      <c r="D369" s="199"/>
      <c r="E369" s="55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1:24" x14ac:dyDescent="0.25">
      <c r="A370" s="49"/>
      <c r="B370" s="49"/>
      <c r="C370" s="49"/>
      <c r="D370" s="199"/>
      <c r="E370" s="55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1:24" x14ac:dyDescent="0.25">
      <c r="A371" s="49"/>
      <c r="B371" s="49"/>
      <c r="C371" s="49"/>
      <c r="D371" s="199"/>
      <c r="E371" s="55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1:24" x14ac:dyDescent="0.25">
      <c r="A372" s="49"/>
      <c r="B372" s="49"/>
      <c r="C372" s="49"/>
      <c r="D372" s="199"/>
      <c r="E372" s="55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1:24" x14ac:dyDescent="0.25">
      <c r="A373" s="49"/>
      <c r="B373" s="49"/>
      <c r="C373" s="49"/>
      <c r="D373" s="199"/>
      <c r="E373" s="55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1:24" x14ac:dyDescent="0.25">
      <c r="A374" s="49"/>
      <c r="B374" s="49"/>
      <c r="C374" s="49"/>
      <c r="D374" s="199"/>
      <c r="E374" s="55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1:24" x14ac:dyDescent="0.25">
      <c r="A375" s="49"/>
      <c r="B375" s="49"/>
      <c r="C375" s="49"/>
      <c r="D375" s="199"/>
      <c r="E375" s="55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1:24" x14ac:dyDescent="0.25">
      <c r="A376" s="49"/>
      <c r="B376" s="49"/>
      <c r="C376" s="49"/>
      <c r="D376" s="199"/>
      <c r="E376" s="55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1:24" x14ac:dyDescent="0.25">
      <c r="A377" s="49"/>
      <c r="B377" s="49"/>
      <c r="C377" s="49"/>
      <c r="D377" s="199"/>
      <c r="E377" s="55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1:24" x14ac:dyDescent="0.25">
      <c r="A378" s="49"/>
      <c r="B378" s="49"/>
      <c r="C378" s="49"/>
      <c r="D378" s="199"/>
      <c r="E378" s="55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1:24" x14ac:dyDescent="0.25">
      <c r="A379" s="49"/>
      <c r="B379" s="49"/>
      <c r="C379" s="49"/>
      <c r="D379" s="199"/>
      <c r="E379" s="55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1:24" x14ac:dyDescent="0.25">
      <c r="A380" s="49"/>
      <c r="B380" s="49"/>
      <c r="C380" s="49"/>
      <c r="D380" s="199"/>
      <c r="E380" s="55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1:24" x14ac:dyDescent="0.25">
      <c r="A381" s="49"/>
      <c r="B381" s="49"/>
      <c r="C381" s="49"/>
      <c r="D381" s="199"/>
      <c r="E381" s="55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1:24" x14ac:dyDescent="0.25">
      <c r="A382" s="49"/>
      <c r="B382" s="49"/>
      <c r="C382" s="49"/>
      <c r="D382" s="199"/>
      <c r="E382" s="55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1:24" x14ac:dyDescent="0.25">
      <c r="A383" s="49"/>
      <c r="B383" s="49"/>
      <c r="C383" s="49"/>
      <c r="D383" s="199"/>
      <c r="E383" s="55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1:24" x14ac:dyDescent="0.25">
      <c r="A384" s="49"/>
      <c r="B384" s="49"/>
      <c r="C384" s="49"/>
      <c r="D384" s="199"/>
      <c r="E384" s="55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1:24" x14ac:dyDescent="0.25">
      <c r="A385" s="49"/>
      <c r="B385" s="49"/>
      <c r="C385" s="49"/>
      <c r="D385" s="199"/>
      <c r="E385" s="55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1:24" x14ac:dyDescent="0.25">
      <c r="A386" s="49"/>
      <c r="B386" s="49"/>
      <c r="C386" s="49"/>
      <c r="D386" s="199"/>
      <c r="E386" s="55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1:24" x14ac:dyDescent="0.25">
      <c r="A387" s="49"/>
      <c r="B387" s="49"/>
      <c r="C387" s="49"/>
      <c r="D387" s="199"/>
      <c r="E387" s="55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1:24" x14ac:dyDescent="0.25">
      <c r="A388" s="49"/>
      <c r="B388" s="49"/>
      <c r="C388" s="49"/>
      <c r="D388" s="199"/>
      <c r="E388" s="55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1:24" x14ac:dyDescent="0.25">
      <c r="A389" s="49"/>
      <c r="B389" s="49"/>
      <c r="C389" s="49"/>
      <c r="D389" s="199"/>
      <c r="E389" s="55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1:24" x14ac:dyDescent="0.25">
      <c r="A390" s="49"/>
      <c r="B390" s="49"/>
      <c r="C390" s="49"/>
      <c r="D390" s="199"/>
      <c r="E390" s="55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1:24" x14ac:dyDescent="0.25">
      <c r="A391" s="49"/>
      <c r="B391" s="49"/>
      <c r="C391" s="49"/>
      <c r="D391" s="199"/>
      <c r="E391" s="55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1:24" x14ac:dyDescent="0.25">
      <c r="A392" s="49"/>
      <c r="B392" s="49"/>
      <c r="C392" s="49"/>
      <c r="D392" s="199"/>
      <c r="E392" s="55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1:24" x14ac:dyDescent="0.25">
      <c r="A393" s="49"/>
      <c r="B393" s="49"/>
      <c r="C393" s="49"/>
      <c r="D393" s="199"/>
      <c r="E393" s="55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1:24" x14ac:dyDescent="0.25">
      <c r="A394" s="49"/>
      <c r="B394" s="49"/>
      <c r="C394" s="49"/>
      <c r="D394" s="199"/>
      <c r="E394" s="55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1:24" x14ac:dyDescent="0.25">
      <c r="A395" s="49"/>
      <c r="B395" s="49"/>
      <c r="C395" s="49"/>
      <c r="D395" s="199"/>
      <c r="E395" s="55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1:24" x14ac:dyDescent="0.25">
      <c r="A396" s="49"/>
      <c r="B396" s="49"/>
      <c r="C396" s="49"/>
      <c r="D396" s="199"/>
      <c r="E396" s="55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1:24" x14ac:dyDescent="0.25">
      <c r="A397" s="49"/>
      <c r="B397" s="49"/>
      <c r="C397" s="49"/>
      <c r="D397" s="199"/>
      <c r="E397" s="55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1:24" x14ac:dyDescent="0.25">
      <c r="A398" s="49"/>
      <c r="B398" s="49"/>
      <c r="C398" s="49"/>
      <c r="D398" s="199"/>
      <c r="E398" s="55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1:24" x14ac:dyDescent="0.25">
      <c r="A399" s="49"/>
      <c r="B399" s="49"/>
      <c r="C399" s="49"/>
      <c r="D399" s="199"/>
      <c r="E399" s="55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1:24" x14ac:dyDescent="0.25">
      <c r="A400" s="49"/>
      <c r="B400" s="49"/>
      <c r="C400" s="49"/>
      <c r="D400" s="199"/>
      <c r="E400" s="55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1:24" x14ac:dyDescent="0.25">
      <c r="A401" s="49"/>
      <c r="B401" s="49"/>
      <c r="C401" s="49"/>
      <c r="D401" s="199"/>
      <c r="E401" s="55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1:24" x14ac:dyDescent="0.25">
      <c r="A402" s="49"/>
      <c r="B402" s="49"/>
      <c r="C402" s="49"/>
      <c r="D402" s="199"/>
      <c r="E402" s="55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1:24" x14ac:dyDescent="0.25">
      <c r="A403" s="49"/>
      <c r="B403" s="49"/>
      <c r="C403" s="49"/>
      <c r="D403" s="199"/>
      <c r="E403" s="55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1:24" x14ac:dyDescent="0.25">
      <c r="A404" s="49"/>
      <c r="B404" s="49"/>
      <c r="C404" s="49"/>
      <c r="D404" s="199"/>
      <c r="E404" s="55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1:24" x14ac:dyDescent="0.25">
      <c r="A405" s="49"/>
      <c r="B405" s="49"/>
      <c r="C405" s="49"/>
      <c r="D405" s="199"/>
      <c r="E405" s="55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1:24" x14ac:dyDescent="0.25">
      <c r="A406" s="49"/>
      <c r="B406" s="49"/>
      <c r="C406" s="49"/>
      <c r="D406" s="199"/>
      <c r="E406" s="55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1:24" x14ac:dyDescent="0.25">
      <c r="A407" s="49"/>
      <c r="B407" s="49"/>
      <c r="C407" s="49"/>
      <c r="D407" s="199"/>
      <c r="E407" s="55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1:24" x14ac:dyDescent="0.25">
      <c r="A408" s="49"/>
      <c r="B408" s="49"/>
      <c r="C408" s="49"/>
      <c r="D408" s="199"/>
      <c r="E408" s="55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1:24" x14ac:dyDescent="0.25">
      <c r="A409" s="49"/>
      <c r="B409" s="49"/>
      <c r="C409" s="49"/>
      <c r="D409" s="199"/>
      <c r="E409" s="55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1:24" x14ac:dyDescent="0.25">
      <c r="A410" s="49"/>
      <c r="B410" s="49"/>
      <c r="C410" s="49"/>
      <c r="D410" s="199"/>
      <c r="E410" s="55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1:24" x14ac:dyDescent="0.25">
      <c r="A411" s="49"/>
      <c r="B411" s="49"/>
      <c r="C411" s="49"/>
      <c r="D411" s="199"/>
      <c r="E411" s="55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1:24" x14ac:dyDescent="0.25">
      <c r="A412" s="49"/>
      <c r="B412" s="49"/>
      <c r="C412" s="49"/>
      <c r="D412" s="199"/>
      <c r="E412" s="55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1:24" x14ac:dyDescent="0.25">
      <c r="A413" s="49"/>
      <c r="B413" s="49"/>
      <c r="C413" s="49"/>
      <c r="D413" s="199"/>
      <c r="E413" s="55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1:24" x14ac:dyDescent="0.25">
      <c r="A414" s="49"/>
      <c r="B414" s="49"/>
      <c r="C414" s="49"/>
      <c r="D414" s="199"/>
      <c r="E414" s="55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1:24" x14ac:dyDescent="0.25">
      <c r="A415" s="49"/>
      <c r="B415" s="49"/>
      <c r="C415" s="49"/>
      <c r="D415" s="199"/>
      <c r="E415" s="55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1:24" x14ac:dyDescent="0.25">
      <c r="A416" s="49"/>
      <c r="B416" s="49"/>
      <c r="C416" s="49"/>
      <c r="D416" s="199"/>
      <c r="E416" s="55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1:24" x14ac:dyDescent="0.25">
      <c r="A417" s="49"/>
      <c r="B417" s="49"/>
      <c r="C417" s="49"/>
      <c r="D417" s="199"/>
      <c r="E417" s="55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1:24" x14ac:dyDescent="0.25">
      <c r="A418" s="49"/>
      <c r="B418" s="49"/>
      <c r="C418" s="49"/>
      <c r="D418" s="199"/>
      <c r="E418" s="55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1:24" x14ac:dyDescent="0.25">
      <c r="A419" s="49"/>
      <c r="B419" s="49"/>
      <c r="C419" s="49"/>
      <c r="D419" s="199"/>
      <c r="E419" s="55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1:24" x14ac:dyDescent="0.25">
      <c r="A420" s="49"/>
      <c r="B420" s="49"/>
      <c r="C420" s="49"/>
      <c r="D420" s="199"/>
      <c r="E420" s="55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1:24" x14ac:dyDescent="0.25">
      <c r="A421" s="49"/>
      <c r="B421" s="49"/>
      <c r="C421" s="49"/>
      <c r="D421" s="199"/>
      <c r="E421" s="55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1:24" x14ac:dyDescent="0.25">
      <c r="A422" s="49"/>
      <c r="B422" s="49"/>
      <c r="C422" s="49"/>
      <c r="D422" s="199"/>
      <c r="E422" s="55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1:24" x14ac:dyDescent="0.25">
      <c r="A423" s="49"/>
      <c r="B423" s="49"/>
      <c r="C423" s="49"/>
      <c r="D423" s="199"/>
      <c r="E423" s="55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1:24" x14ac:dyDescent="0.25">
      <c r="A424" s="49"/>
      <c r="B424" s="49"/>
      <c r="C424" s="49"/>
      <c r="D424" s="199"/>
      <c r="E424" s="55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1:24" x14ac:dyDescent="0.25">
      <c r="A425" s="49"/>
      <c r="B425" s="49"/>
      <c r="C425" s="49"/>
      <c r="D425" s="199"/>
      <c r="E425" s="55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1:24" x14ac:dyDescent="0.25">
      <c r="A426" s="49"/>
      <c r="B426" s="49"/>
      <c r="C426" s="49"/>
      <c r="D426" s="199"/>
      <c r="E426" s="55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1:24" x14ac:dyDescent="0.25">
      <c r="A427" s="49"/>
      <c r="B427" s="49"/>
      <c r="C427" s="49"/>
      <c r="D427" s="199"/>
      <c r="E427" s="55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1:24" x14ac:dyDescent="0.25">
      <c r="A428" s="49"/>
      <c r="B428" s="49"/>
      <c r="C428" s="49"/>
      <c r="D428" s="199"/>
      <c r="E428" s="55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1:24" x14ac:dyDescent="0.25">
      <c r="A429" s="49"/>
      <c r="B429" s="49"/>
      <c r="C429" s="49"/>
      <c r="D429" s="199"/>
      <c r="E429" s="55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1:24" x14ac:dyDescent="0.25">
      <c r="A430" s="49"/>
      <c r="B430" s="49"/>
      <c r="C430" s="49"/>
      <c r="D430" s="199"/>
      <c r="E430" s="55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1:24" x14ac:dyDescent="0.25">
      <c r="A431" s="49"/>
      <c r="B431" s="49"/>
      <c r="C431" s="49"/>
      <c r="D431" s="199"/>
      <c r="E431" s="55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1:24" x14ac:dyDescent="0.25">
      <c r="A432" s="49"/>
      <c r="B432" s="49"/>
      <c r="C432" s="49"/>
      <c r="D432" s="199"/>
      <c r="E432" s="55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1:24" x14ac:dyDescent="0.25">
      <c r="A433" s="49"/>
      <c r="B433" s="49"/>
      <c r="C433" s="49"/>
      <c r="D433" s="199"/>
      <c r="E433" s="55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1:24" x14ac:dyDescent="0.25">
      <c r="A434" s="49"/>
      <c r="B434" s="49"/>
      <c r="C434" s="49"/>
      <c r="D434" s="199"/>
      <c r="E434" s="55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1:24" x14ac:dyDescent="0.25">
      <c r="A435" s="49"/>
      <c r="B435" s="49"/>
      <c r="C435" s="49"/>
      <c r="D435" s="199"/>
      <c r="E435" s="55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1:24" x14ac:dyDescent="0.25">
      <c r="A436" s="49"/>
      <c r="B436" s="49"/>
      <c r="C436" s="49"/>
      <c r="D436" s="199"/>
      <c r="E436" s="55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1:24" x14ac:dyDescent="0.25">
      <c r="A437" s="49"/>
      <c r="B437" s="49"/>
      <c r="C437" s="49"/>
      <c r="D437" s="199"/>
      <c r="E437" s="55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1:24" x14ac:dyDescent="0.25">
      <c r="A438" s="49"/>
      <c r="B438" s="49"/>
      <c r="C438" s="49"/>
      <c r="D438" s="199"/>
      <c r="E438" s="55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1:24" x14ac:dyDescent="0.25">
      <c r="A439" s="49"/>
      <c r="B439" s="49"/>
      <c r="C439" s="49"/>
      <c r="D439" s="199"/>
      <c r="E439" s="55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1:24" x14ac:dyDescent="0.25">
      <c r="A440" s="49"/>
      <c r="B440" s="49"/>
      <c r="C440" s="49"/>
      <c r="D440" s="199"/>
      <c r="E440" s="55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1:24" x14ac:dyDescent="0.25">
      <c r="A441" s="49"/>
      <c r="B441" s="49"/>
      <c r="C441" s="49"/>
      <c r="D441" s="199"/>
      <c r="E441" s="55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1:24" x14ac:dyDescent="0.25">
      <c r="A442" s="49"/>
      <c r="B442" s="49"/>
      <c r="C442" s="49"/>
      <c r="D442" s="199"/>
      <c r="E442" s="55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1:24" x14ac:dyDescent="0.25">
      <c r="A443" s="49"/>
      <c r="B443" s="49"/>
      <c r="C443" s="49"/>
      <c r="D443" s="199"/>
      <c r="E443" s="55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1:24" x14ac:dyDescent="0.25">
      <c r="A444" s="49"/>
      <c r="B444" s="49"/>
      <c r="C444" s="49"/>
      <c r="D444" s="199"/>
      <c r="E444" s="55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1:24" x14ac:dyDescent="0.25">
      <c r="A445" s="49"/>
      <c r="B445" s="49"/>
      <c r="C445" s="49"/>
      <c r="D445" s="199"/>
      <c r="E445" s="55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1:24" x14ac:dyDescent="0.25">
      <c r="A446" s="49"/>
      <c r="B446" s="49"/>
      <c r="C446" s="49"/>
      <c r="D446" s="199"/>
      <c r="E446" s="55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1:24" x14ac:dyDescent="0.25">
      <c r="A447" s="49"/>
      <c r="B447" s="49"/>
      <c r="C447" s="49"/>
      <c r="D447" s="199"/>
      <c r="E447" s="55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1:24" x14ac:dyDescent="0.25">
      <c r="A448" s="49"/>
      <c r="B448" s="49"/>
      <c r="C448" s="49"/>
      <c r="D448" s="199"/>
      <c r="E448" s="55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1:24" x14ac:dyDescent="0.25">
      <c r="A449" s="49"/>
      <c r="B449" s="49"/>
      <c r="C449" s="49"/>
      <c r="D449" s="199"/>
      <c r="E449" s="55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1:24" x14ac:dyDescent="0.25">
      <c r="A450" s="49"/>
      <c r="B450" s="49"/>
      <c r="C450" s="49"/>
      <c r="D450" s="199"/>
      <c r="E450" s="55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1:24" x14ac:dyDescent="0.25">
      <c r="A451" s="49"/>
      <c r="B451" s="49"/>
      <c r="C451" s="49"/>
      <c r="D451" s="199"/>
      <c r="E451" s="55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1:24" x14ac:dyDescent="0.25">
      <c r="A452" s="49"/>
      <c r="B452" s="49"/>
      <c r="C452" s="49"/>
      <c r="D452" s="199"/>
      <c r="E452" s="55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1:24" x14ac:dyDescent="0.25">
      <c r="A453" s="49"/>
      <c r="B453" s="49"/>
      <c r="C453" s="49"/>
      <c r="D453" s="199"/>
      <c r="E453" s="55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1:24" x14ac:dyDescent="0.25">
      <c r="A454" s="49"/>
      <c r="B454" s="49"/>
      <c r="C454" s="49"/>
      <c r="D454" s="199"/>
      <c r="E454" s="55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1:24" x14ac:dyDescent="0.25">
      <c r="A455" s="49"/>
      <c r="B455" s="49"/>
      <c r="C455" s="49"/>
      <c r="D455" s="199"/>
      <c r="E455" s="55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1:24" x14ac:dyDescent="0.25">
      <c r="A456" s="49"/>
      <c r="B456" s="49"/>
      <c r="C456" s="49"/>
      <c r="D456" s="199"/>
      <c r="E456" s="55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1:24" x14ac:dyDescent="0.25">
      <c r="A457" s="49"/>
      <c r="B457" s="49"/>
      <c r="C457" s="49"/>
      <c r="D457" s="199"/>
      <c r="E457" s="55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1:24" x14ac:dyDescent="0.25">
      <c r="A458" s="49"/>
      <c r="B458" s="49"/>
      <c r="C458" s="49"/>
      <c r="D458" s="199"/>
      <c r="E458" s="55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1:24" x14ac:dyDescent="0.25">
      <c r="A459" s="49"/>
      <c r="B459" s="49"/>
      <c r="C459" s="49"/>
      <c r="D459" s="199"/>
      <c r="E459" s="55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1:24" x14ac:dyDescent="0.25">
      <c r="A460" s="49"/>
      <c r="B460" s="49"/>
      <c r="C460" s="49"/>
      <c r="D460" s="199"/>
      <c r="E460" s="55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1:24" x14ac:dyDescent="0.25">
      <c r="A461" s="49"/>
      <c r="B461" s="49"/>
      <c r="C461" s="49"/>
      <c r="D461" s="199"/>
      <c r="E461" s="55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1:24" x14ac:dyDescent="0.25">
      <c r="A462" s="49"/>
      <c r="B462" s="49"/>
      <c r="C462" s="49"/>
      <c r="D462" s="199"/>
      <c r="E462" s="55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1:24" x14ac:dyDescent="0.25">
      <c r="A463" s="49"/>
      <c r="B463" s="49"/>
      <c r="C463" s="49"/>
      <c r="D463" s="199"/>
      <c r="E463" s="55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1:24" x14ac:dyDescent="0.25">
      <c r="A464" s="49"/>
      <c r="B464" s="49"/>
      <c r="C464" s="49"/>
      <c r="D464" s="199"/>
      <c r="E464" s="55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1:24" x14ac:dyDescent="0.25">
      <c r="A465" s="49"/>
      <c r="B465" s="49"/>
      <c r="C465" s="49"/>
      <c r="D465" s="199"/>
      <c r="E465" s="55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1:24" x14ac:dyDescent="0.25">
      <c r="A466" s="49"/>
      <c r="B466" s="49"/>
      <c r="C466" s="49"/>
      <c r="D466" s="199"/>
      <c r="E466" s="55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1:24" x14ac:dyDescent="0.25">
      <c r="A467" s="49"/>
      <c r="B467" s="49"/>
      <c r="C467" s="49"/>
      <c r="D467" s="199"/>
      <c r="E467" s="55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1:24" x14ac:dyDescent="0.25">
      <c r="A468" s="49"/>
      <c r="B468" s="49"/>
      <c r="C468" s="49"/>
      <c r="D468" s="199"/>
      <c r="E468" s="55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1:24" x14ac:dyDescent="0.25">
      <c r="A469" s="49"/>
      <c r="B469" s="49"/>
      <c r="C469" s="49"/>
      <c r="D469" s="199"/>
      <c r="E469" s="55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1:24" x14ac:dyDescent="0.25">
      <c r="A470" s="49"/>
      <c r="B470" s="49"/>
      <c r="C470" s="49"/>
      <c r="D470" s="199"/>
      <c r="E470" s="55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1:24" x14ac:dyDescent="0.25">
      <c r="A471" s="49"/>
      <c r="B471" s="49"/>
      <c r="C471" s="49"/>
      <c r="D471" s="199"/>
      <c r="E471" s="55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1:24" x14ac:dyDescent="0.25">
      <c r="A472" s="49"/>
      <c r="B472" s="49"/>
      <c r="C472" s="49"/>
      <c r="D472" s="199"/>
      <c r="E472" s="55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1:24" x14ac:dyDescent="0.25">
      <c r="A473" s="49"/>
      <c r="B473" s="49"/>
      <c r="C473" s="49"/>
      <c r="D473" s="199"/>
      <c r="E473" s="55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1:24" x14ac:dyDescent="0.25">
      <c r="A474" s="49"/>
      <c r="B474" s="49"/>
      <c r="C474" s="49"/>
      <c r="D474" s="199"/>
      <c r="E474" s="55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1:24" x14ac:dyDescent="0.25">
      <c r="A475" s="49"/>
      <c r="B475" s="49"/>
      <c r="C475" s="49"/>
      <c r="D475" s="199"/>
      <c r="E475" s="55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1:24" x14ac:dyDescent="0.25">
      <c r="A476" s="49"/>
      <c r="B476" s="49"/>
      <c r="C476" s="49"/>
      <c r="D476" s="199"/>
      <c r="E476" s="55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1:24" x14ac:dyDescent="0.25">
      <c r="A477" s="49"/>
      <c r="B477" s="49"/>
      <c r="C477" s="49"/>
      <c r="D477" s="199"/>
      <c r="E477" s="55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1:24" x14ac:dyDescent="0.25">
      <c r="A478" s="49"/>
      <c r="B478" s="49"/>
      <c r="C478" s="49"/>
      <c r="D478" s="199"/>
      <c r="E478" s="55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1:24" x14ac:dyDescent="0.25">
      <c r="A479" s="49"/>
      <c r="B479" s="49"/>
      <c r="C479" s="49"/>
      <c r="D479" s="199"/>
      <c r="E479" s="55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1:24" x14ac:dyDescent="0.25">
      <c r="A480" s="49"/>
      <c r="B480" s="49"/>
      <c r="C480" s="49"/>
      <c r="D480" s="199"/>
      <c r="E480" s="55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1:24" x14ac:dyDescent="0.25">
      <c r="A481" s="49"/>
      <c r="B481" s="49"/>
      <c r="C481" s="49"/>
      <c r="D481" s="199"/>
      <c r="E481" s="55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1:24" x14ac:dyDescent="0.25">
      <c r="A482" s="49"/>
      <c r="B482" s="49"/>
      <c r="C482" s="49"/>
      <c r="D482" s="199"/>
      <c r="E482" s="55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1:24" x14ac:dyDescent="0.25">
      <c r="A483" s="49"/>
      <c r="B483" s="49"/>
      <c r="C483" s="49"/>
      <c r="D483" s="199"/>
      <c r="E483" s="55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1:24" x14ac:dyDescent="0.25">
      <c r="A484" s="49"/>
      <c r="B484" s="49"/>
      <c r="C484" s="49"/>
      <c r="D484" s="199"/>
      <c r="E484" s="55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1:24" x14ac:dyDescent="0.25">
      <c r="A485" s="49"/>
      <c r="B485" s="49"/>
      <c r="C485" s="49"/>
      <c r="D485" s="199"/>
      <c r="E485" s="55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1:24" x14ac:dyDescent="0.25">
      <c r="A486" s="49"/>
      <c r="B486" s="49"/>
      <c r="C486" s="49"/>
      <c r="D486" s="199"/>
      <c r="E486" s="55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1:24" x14ac:dyDescent="0.25">
      <c r="A487" s="49"/>
      <c r="B487" s="49"/>
      <c r="C487" s="49"/>
      <c r="D487" s="199"/>
      <c r="E487" s="55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1:24" x14ac:dyDescent="0.25">
      <c r="A488" s="49"/>
      <c r="B488" s="49"/>
      <c r="C488" s="49"/>
      <c r="D488" s="199"/>
      <c r="E488" s="55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1:24" x14ac:dyDescent="0.25">
      <c r="A489" s="49"/>
      <c r="B489" s="49"/>
      <c r="C489" s="49"/>
      <c r="D489" s="199"/>
      <c r="E489" s="55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1:24" x14ac:dyDescent="0.25">
      <c r="A490" s="49"/>
      <c r="B490" s="49"/>
      <c r="C490" s="49"/>
      <c r="D490" s="199"/>
      <c r="E490" s="55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1:24" x14ac:dyDescent="0.25">
      <c r="A491" s="49"/>
      <c r="B491" s="49"/>
      <c r="C491" s="49"/>
      <c r="D491" s="199"/>
      <c r="E491" s="55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1:24" x14ac:dyDescent="0.25">
      <c r="A492" s="49"/>
      <c r="B492" s="49"/>
      <c r="C492" s="49"/>
      <c r="D492" s="199"/>
      <c r="E492" s="55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1:24" x14ac:dyDescent="0.25">
      <c r="A493" s="49"/>
      <c r="B493" s="49"/>
      <c r="C493" s="49"/>
      <c r="D493" s="199"/>
      <c r="E493" s="55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1:24" x14ac:dyDescent="0.25">
      <c r="A494" s="49"/>
      <c r="B494" s="49"/>
      <c r="C494" s="49"/>
      <c r="D494" s="199"/>
      <c r="E494" s="55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1:24" x14ac:dyDescent="0.25">
      <c r="A495" s="49"/>
      <c r="B495" s="49"/>
      <c r="C495" s="49"/>
      <c r="D495" s="199"/>
      <c r="E495" s="55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1:24" x14ac:dyDescent="0.25">
      <c r="A496" s="49"/>
      <c r="B496" s="49"/>
      <c r="C496" s="49"/>
      <c r="D496" s="199"/>
      <c r="E496" s="55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1:24" x14ac:dyDescent="0.25">
      <c r="A497" s="49"/>
      <c r="B497" s="49"/>
      <c r="C497" s="49"/>
      <c r="D497" s="199"/>
      <c r="E497" s="55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1:24" x14ac:dyDescent="0.25">
      <c r="A498" s="49"/>
      <c r="B498" s="49"/>
      <c r="C498" s="49"/>
      <c r="D498" s="199"/>
      <c r="E498" s="55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1:24" x14ac:dyDescent="0.25">
      <c r="A499" s="49"/>
      <c r="B499" s="49"/>
      <c r="C499" s="49"/>
      <c r="D499" s="199"/>
      <c r="E499" s="55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1:24" x14ac:dyDescent="0.25">
      <c r="A500" s="49"/>
      <c r="B500" s="49"/>
      <c r="C500" s="49"/>
      <c r="D500" s="199"/>
      <c r="E500" s="55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1:24" x14ac:dyDescent="0.25">
      <c r="A501" s="49"/>
      <c r="B501" s="49"/>
      <c r="C501" s="49"/>
      <c r="D501" s="199"/>
      <c r="E501" s="55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1:24" x14ac:dyDescent="0.25">
      <c r="A502" s="49"/>
      <c r="B502" s="49"/>
      <c r="C502" s="49"/>
      <c r="D502" s="199"/>
      <c r="E502" s="55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1:24" x14ac:dyDescent="0.25">
      <c r="A503" s="49"/>
      <c r="B503" s="49"/>
      <c r="C503" s="49"/>
      <c r="D503" s="199"/>
      <c r="E503" s="55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1:24" x14ac:dyDescent="0.25">
      <c r="A504" s="49"/>
      <c r="B504" s="49"/>
      <c r="C504" s="49"/>
      <c r="D504" s="199"/>
      <c r="E504" s="55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1:24" x14ac:dyDescent="0.25">
      <c r="A505" s="49"/>
      <c r="B505" s="49"/>
      <c r="C505" s="49"/>
      <c r="D505" s="199"/>
      <c r="E505" s="55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1:24" x14ac:dyDescent="0.25">
      <c r="A506" s="49"/>
      <c r="B506" s="49"/>
      <c r="C506" s="49"/>
      <c r="D506" s="199"/>
      <c r="E506" s="55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1:24" x14ac:dyDescent="0.25">
      <c r="A507" s="49"/>
      <c r="B507" s="49"/>
      <c r="C507" s="49"/>
      <c r="D507" s="199"/>
      <c r="E507" s="55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1:24" x14ac:dyDescent="0.25">
      <c r="A508" s="49"/>
      <c r="B508" s="49"/>
      <c r="C508" s="49"/>
      <c r="D508" s="199"/>
      <c r="E508" s="55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1:24" x14ac:dyDescent="0.25">
      <c r="A509" s="49"/>
      <c r="B509" s="49"/>
      <c r="C509" s="49"/>
      <c r="D509" s="199"/>
      <c r="E509" s="55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1:24" x14ac:dyDescent="0.25">
      <c r="A510" s="49"/>
      <c r="B510" s="49"/>
      <c r="C510" s="49"/>
      <c r="D510" s="199"/>
      <c r="E510" s="55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1:24" x14ac:dyDescent="0.25">
      <c r="A511" s="49"/>
      <c r="B511" s="49"/>
      <c r="C511" s="49"/>
      <c r="D511" s="199"/>
      <c r="E511" s="55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1:24" x14ac:dyDescent="0.25">
      <c r="A512" s="49"/>
      <c r="B512" s="49"/>
      <c r="C512" s="49"/>
      <c r="D512" s="199"/>
      <c r="E512" s="55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1:24" x14ac:dyDescent="0.25">
      <c r="A513" s="49"/>
      <c r="B513" s="49"/>
      <c r="C513" s="49"/>
      <c r="D513" s="199"/>
      <c r="E513" s="55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1:24" x14ac:dyDescent="0.25">
      <c r="A514" s="49"/>
      <c r="B514" s="49"/>
      <c r="C514" s="49"/>
      <c r="D514" s="199"/>
      <c r="E514" s="55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1:24" x14ac:dyDescent="0.25">
      <c r="A515" s="49"/>
      <c r="B515" s="49"/>
      <c r="C515" s="49"/>
      <c r="D515" s="199"/>
      <c r="E515" s="55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1:24" x14ac:dyDescent="0.25">
      <c r="A516" s="49"/>
      <c r="B516" s="49"/>
      <c r="C516" s="49"/>
      <c r="D516" s="199"/>
      <c r="E516" s="55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1:24" x14ac:dyDescent="0.25">
      <c r="A517" s="49"/>
      <c r="B517" s="49"/>
      <c r="C517" s="49"/>
      <c r="D517" s="199"/>
      <c r="E517" s="55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1:24" x14ac:dyDescent="0.25">
      <c r="A518" s="49"/>
      <c r="B518" s="49"/>
      <c r="C518" s="49"/>
      <c r="D518" s="199"/>
      <c r="E518" s="55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1:24" x14ac:dyDescent="0.25">
      <c r="A519" s="49"/>
      <c r="B519" s="49"/>
      <c r="C519" s="49"/>
      <c r="D519" s="199"/>
      <c r="E519" s="55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1:24" x14ac:dyDescent="0.25">
      <c r="A520" s="49"/>
      <c r="B520" s="49"/>
      <c r="C520" s="49"/>
      <c r="D520" s="199"/>
      <c r="E520" s="55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1:24" x14ac:dyDescent="0.25">
      <c r="A521" s="49"/>
      <c r="B521" s="49"/>
      <c r="C521" s="49"/>
      <c r="D521" s="199"/>
      <c r="E521" s="55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1:24" x14ac:dyDescent="0.25">
      <c r="A522" s="49"/>
      <c r="B522" s="49"/>
      <c r="C522" s="49"/>
      <c r="D522" s="199"/>
      <c r="E522" s="55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1:24" x14ac:dyDescent="0.25">
      <c r="A523" s="49"/>
      <c r="B523" s="49"/>
      <c r="C523" s="49"/>
      <c r="D523" s="199"/>
      <c r="E523" s="55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1:24" x14ac:dyDescent="0.25">
      <c r="A524" s="49"/>
      <c r="B524" s="49"/>
      <c r="C524" s="49"/>
      <c r="D524" s="199"/>
      <c r="E524" s="55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1:24" x14ac:dyDescent="0.25">
      <c r="A525" s="49"/>
      <c r="B525" s="49"/>
      <c r="C525" s="49"/>
      <c r="D525" s="199"/>
      <c r="E525" s="55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1:24" x14ac:dyDescent="0.25">
      <c r="A526" s="49"/>
      <c r="B526" s="49"/>
      <c r="C526" s="49"/>
      <c r="D526" s="199"/>
      <c r="E526" s="55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1:24" x14ac:dyDescent="0.25">
      <c r="A527" s="49"/>
      <c r="B527" s="49"/>
      <c r="C527" s="49"/>
      <c r="D527" s="199"/>
      <c r="E527" s="55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1:24" x14ac:dyDescent="0.25">
      <c r="A528" s="49"/>
      <c r="B528" s="49"/>
      <c r="C528" s="49"/>
      <c r="D528" s="199"/>
      <c r="E528" s="55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1:24" x14ac:dyDescent="0.25">
      <c r="A529" s="49"/>
      <c r="B529" s="49"/>
      <c r="C529" s="49"/>
      <c r="D529" s="199"/>
      <c r="E529" s="55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1:24" x14ac:dyDescent="0.25">
      <c r="A530" s="49"/>
      <c r="B530" s="49"/>
      <c r="C530" s="49"/>
      <c r="D530" s="199"/>
      <c r="E530" s="55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1:24" x14ac:dyDescent="0.25">
      <c r="A531" s="49"/>
      <c r="B531" s="49"/>
      <c r="C531" s="49"/>
      <c r="D531" s="199"/>
      <c r="E531" s="55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1:24" x14ac:dyDescent="0.25">
      <c r="A532" s="49"/>
      <c r="B532" s="49"/>
      <c r="C532" s="49"/>
      <c r="D532" s="199"/>
      <c r="E532" s="55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1:24" x14ac:dyDescent="0.25">
      <c r="A533" s="49"/>
      <c r="B533" s="49"/>
      <c r="C533" s="49"/>
      <c r="D533" s="199"/>
      <c r="E533" s="55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1:24" x14ac:dyDescent="0.25">
      <c r="A534" s="49"/>
      <c r="B534" s="49"/>
      <c r="C534" s="49"/>
      <c r="D534" s="199"/>
      <c r="E534" s="55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1:24" x14ac:dyDescent="0.25">
      <c r="A535" s="49"/>
      <c r="B535" s="49"/>
      <c r="C535" s="49"/>
      <c r="D535" s="199"/>
      <c r="E535" s="55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1:24" x14ac:dyDescent="0.25">
      <c r="A536" s="49"/>
      <c r="B536" s="49"/>
      <c r="C536" s="49"/>
      <c r="D536" s="199"/>
      <c r="E536" s="55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1:24" x14ac:dyDescent="0.25">
      <c r="A537" s="49"/>
      <c r="B537" s="49"/>
      <c r="C537" s="49"/>
      <c r="D537" s="199"/>
      <c r="E537" s="55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1:24" x14ac:dyDescent="0.25">
      <c r="A538" s="49"/>
      <c r="B538" s="49"/>
      <c r="C538" s="49"/>
      <c r="D538" s="199"/>
      <c r="E538" s="55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1:24" x14ac:dyDescent="0.25">
      <c r="A539" s="49"/>
      <c r="B539" s="49"/>
      <c r="C539" s="49"/>
      <c r="D539" s="199"/>
      <c r="E539" s="55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1:24" x14ac:dyDescent="0.25">
      <c r="A540" s="49"/>
      <c r="B540" s="49"/>
      <c r="C540" s="49"/>
      <c r="D540" s="199"/>
      <c r="E540" s="55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1:24" x14ac:dyDescent="0.25">
      <c r="A541" s="49"/>
      <c r="B541" s="49"/>
      <c r="C541" s="49"/>
      <c r="D541" s="199"/>
      <c r="E541" s="55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1:24" x14ac:dyDescent="0.25">
      <c r="A542" s="49"/>
      <c r="B542" s="49"/>
      <c r="C542" s="49"/>
      <c r="D542" s="199"/>
      <c r="E542" s="55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1:24" x14ac:dyDescent="0.25">
      <c r="A543" s="49"/>
      <c r="B543" s="49"/>
      <c r="C543" s="49"/>
      <c r="D543" s="199"/>
      <c r="E543" s="55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1:24" x14ac:dyDescent="0.25">
      <c r="A544" s="49"/>
      <c r="B544" s="49"/>
      <c r="C544" s="49"/>
      <c r="D544" s="199"/>
      <c r="E544" s="55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1:24" x14ac:dyDescent="0.25">
      <c r="A545" s="49"/>
      <c r="B545" s="49"/>
      <c r="C545" s="49"/>
      <c r="D545" s="199"/>
      <c r="E545" s="55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1:24" x14ac:dyDescent="0.25">
      <c r="A546" s="49"/>
      <c r="B546" s="49"/>
      <c r="C546" s="49"/>
      <c r="D546" s="199"/>
      <c r="E546" s="55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1:24" x14ac:dyDescent="0.25">
      <c r="A547" s="49"/>
      <c r="B547" s="49"/>
      <c r="C547" s="49"/>
      <c r="D547" s="199"/>
      <c r="E547" s="55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1:24" x14ac:dyDescent="0.25">
      <c r="A548" s="49"/>
      <c r="B548" s="49"/>
      <c r="C548" s="49"/>
      <c r="D548" s="199"/>
      <c r="E548" s="55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1:24" x14ac:dyDescent="0.25">
      <c r="A549" s="49"/>
      <c r="B549" s="49"/>
      <c r="C549" s="49"/>
      <c r="D549" s="199"/>
      <c r="E549" s="55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1:24" x14ac:dyDescent="0.25">
      <c r="A550" s="49"/>
      <c r="B550" s="49"/>
      <c r="C550" s="49"/>
      <c r="D550" s="199"/>
      <c r="E550" s="55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1:24" x14ac:dyDescent="0.25">
      <c r="A551" s="49"/>
      <c r="B551" s="49"/>
      <c r="C551" s="49"/>
      <c r="D551" s="199"/>
      <c r="E551" s="55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1:24" x14ac:dyDescent="0.25">
      <c r="A552" s="49"/>
      <c r="B552" s="49"/>
      <c r="C552" s="49"/>
      <c r="D552" s="199"/>
      <c r="E552" s="55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1:24" x14ac:dyDescent="0.25">
      <c r="A553" s="49"/>
      <c r="B553" s="49"/>
      <c r="C553" s="49"/>
      <c r="D553" s="199"/>
      <c r="E553" s="5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1:24" x14ac:dyDescent="0.25">
      <c r="A554" s="49"/>
      <c r="B554" s="49"/>
      <c r="C554" s="49"/>
      <c r="D554" s="199"/>
      <c r="E554" s="55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1:24" x14ac:dyDescent="0.25">
      <c r="A555" s="49"/>
      <c r="B555" s="49"/>
      <c r="C555" s="49"/>
      <c r="D555" s="199"/>
      <c r="E555" s="55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1:24" x14ac:dyDescent="0.25">
      <c r="A556" s="49"/>
      <c r="B556" s="49"/>
      <c r="C556" s="49"/>
      <c r="D556" s="199"/>
      <c r="E556" s="5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1:24" x14ac:dyDescent="0.25">
      <c r="A557" s="49"/>
      <c r="B557" s="49"/>
      <c r="C557" s="49"/>
      <c r="D557" s="199"/>
      <c r="E557" s="5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1:24" x14ac:dyDescent="0.25">
      <c r="A558" s="49"/>
      <c r="B558" s="49"/>
      <c r="C558" s="49"/>
      <c r="D558" s="199"/>
      <c r="E558" s="5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1:24" x14ac:dyDescent="0.25">
      <c r="A559" s="49"/>
      <c r="B559" s="49"/>
      <c r="C559" s="49"/>
      <c r="D559" s="199"/>
      <c r="E559" s="55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1:24" x14ac:dyDescent="0.25">
      <c r="A560" s="49"/>
      <c r="B560" s="49"/>
      <c r="C560" s="49"/>
      <c r="D560" s="199"/>
      <c r="E560" s="55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1:24" x14ac:dyDescent="0.25">
      <c r="A561" s="49"/>
      <c r="B561" s="49"/>
      <c r="C561" s="49"/>
      <c r="D561" s="199"/>
      <c r="E561" s="55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1:24" x14ac:dyDescent="0.25">
      <c r="A562" s="49"/>
      <c r="B562" s="49"/>
      <c r="C562" s="49"/>
      <c r="D562" s="199"/>
      <c r="E562" s="55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1:24" x14ac:dyDescent="0.25">
      <c r="A563" s="49"/>
      <c r="B563" s="49"/>
      <c r="C563" s="49"/>
      <c r="D563" s="199"/>
      <c r="E563" s="55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1:24" x14ac:dyDescent="0.25">
      <c r="A564" s="49"/>
      <c r="B564" s="49"/>
      <c r="C564" s="49"/>
      <c r="D564" s="199"/>
      <c r="E564" s="55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1:24" x14ac:dyDescent="0.25">
      <c r="A565" s="49"/>
      <c r="B565" s="49"/>
      <c r="C565" s="49"/>
      <c r="D565" s="199"/>
      <c r="E565" s="55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1:24" x14ac:dyDescent="0.25">
      <c r="A566" s="49"/>
      <c r="B566" s="49"/>
      <c r="C566" s="49"/>
      <c r="D566" s="199"/>
      <c r="E566" s="55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1:24" x14ac:dyDescent="0.25">
      <c r="A567" s="49"/>
      <c r="B567" s="49"/>
      <c r="C567" s="49"/>
      <c r="D567" s="199"/>
      <c r="E567" s="55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1:24" x14ac:dyDescent="0.25">
      <c r="A568" s="49"/>
      <c r="B568" s="49"/>
      <c r="C568" s="49"/>
      <c r="D568" s="199"/>
      <c r="E568" s="55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1:24" x14ac:dyDescent="0.25">
      <c r="A569" s="49"/>
      <c r="B569" s="49"/>
      <c r="C569" s="49"/>
      <c r="D569" s="199"/>
      <c r="E569" s="55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1:24" x14ac:dyDescent="0.25">
      <c r="A570" s="49"/>
      <c r="B570" s="49"/>
      <c r="C570" s="49"/>
      <c r="D570" s="199"/>
      <c r="E570" s="55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1:24" x14ac:dyDescent="0.25">
      <c r="A571" s="49"/>
      <c r="B571" s="49"/>
      <c r="C571" s="49"/>
      <c r="D571" s="199"/>
      <c r="E571" s="55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1:24" x14ac:dyDescent="0.25">
      <c r="A572" s="49"/>
      <c r="B572" s="49"/>
      <c r="C572" s="49"/>
      <c r="D572" s="199"/>
      <c r="E572" s="55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1:24" x14ac:dyDescent="0.25">
      <c r="A573" s="49"/>
      <c r="B573" s="49"/>
      <c r="C573" s="49"/>
      <c r="D573" s="199"/>
      <c r="E573" s="55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1:24" x14ac:dyDescent="0.25">
      <c r="A574" s="49"/>
      <c r="B574" s="49"/>
      <c r="C574" s="49"/>
      <c r="D574" s="199"/>
      <c r="E574" s="55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1:24" x14ac:dyDescent="0.25">
      <c r="A575" s="49"/>
      <c r="B575" s="49"/>
      <c r="C575" s="49"/>
      <c r="D575" s="199"/>
      <c r="E575" s="55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1:24" x14ac:dyDescent="0.25">
      <c r="A576" s="49"/>
      <c r="B576" s="49"/>
      <c r="C576" s="49"/>
      <c r="D576" s="199"/>
      <c r="E576" s="55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1:24" x14ac:dyDescent="0.25">
      <c r="A577" s="49"/>
      <c r="B577" s="49"/>
      <c r="C577" s="49"/>
      <c r="D577" s="199"/>
      <c r="E577" s="55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1:24" x14ac:dyDescent="0.25">
      <c r="A578" s="49"/>
      <c r="B578" s="49"/>
      <c r="C578" s="49"/>
      <c r="D578" s="199"/>
      <c r="E578" s="55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1:24" x14ac:dyDescent="0.25">
      <c r="A579" s="49"/>
      <c r="B579" s="49"/>
      <c r="C579" s="49"/>
      <c r="D579" s="199"/>
      <c r="E579" s="55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1:24" x14ac:dyDescent="0.25">
      <c r="A580" s="49"/>
      <c r="B580" s="49"/>
      <c r="C580" s="49"/>
      <c r="D580" s="199"/>
      <c r="E580" s="55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1:24" x14ac:dyDescent="0.25">
      <c r="A581" s="49"/>
      <c r="B581" s="49"/>
      <c r="C581" s="49"/>
      <c r="D581" s="199"/>
      <c r="E581" s="55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1:24" x14ac:dyDescent="0.25">
      <c r="A582" s="49"/>
      <c r="B582" s="49"/>
      <c r="C582" s="49"/>
      <c r="D582" s="199"/>
      <c r="E582" s="55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1:24" x14ac:dyDescent="0.25">
      <c r="A583" s="49"/>
      <c r="B583" s="49"/>
      <c r="C583" s="49"/>
      <c r="D583" s="199"/>
      <c r="E583" s="55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1:24" x14ac:dyDescent="0.25">
      <c r="A584" s="49"/>
      <c r="B584" s="49"/>
      <c r="C584" s="49"/>
      <c r="D584" s="199"/>
      <c r="E584" s="55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1:24" x14ac:dyDescent="0.25">
      <c r="A585" s="49"/>
      <c r="B585" s="49"/>
      <c r="C585" s="49"/>
      <c r="D585" s="199"/>
      <c r="E585" s="55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1:24" x14ac:dyDescent="0.25">
      <c r="A586" s="49"/>
      <c r="B586" s="49"/>
      <c r="C586" s="49"/>
      <c r="D586" s="199"/>
      <c r="E586" s="55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1:24" x14ac:dyDescent="0.25">
      <c r="A587" s="49"/>
      <c r="B587" s="49"/>
      <c r="C587" s="49"/>
      <c r="D587" s="199"/>
      <c r="E587" s="55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1:24" x14ac:dyDescent="0.25">
      <c r="A588" s="49"/>
      <c r="B588" s="49"/>
      <c r="C588" s="49"/>
      <c r="D588" s="199"/>
      <c r="E588" s="55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1:24" x14ac:dyDescent="0.25">
      <c r="A589" s="49"/>
      <c r="B589" s="49"/>
      <c r="C589" s="49"/>
      <c r="D589" s="199"/>
      <c r="E589" s="55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1:24" x14ac:dyDescent="0.25">
      <c r="A590" s="49"/>
      <c r="B590" s="49"/>
      <c r="C590" s="49"/>
      <c r="D590" s="199"/>
      <c r="E590" s="55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1:24" x14ac:dyDescent="0.25">
      <c r="A591" s="49"/>
      <c r="B591" s="49"/>
      <c r="C591" s="49"/>
      <c r="D591" s="199"/>
      <c r="E591" s="55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1:24" x14ac:dyDescent="0.25">
      <c r="A592" s="49"/>
      <c r="B592" s="49"/>
      <c r="C592" s="49"/>
      <c r="D592" s="199"/>
      <c r="E592" s="55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1:24" x14ac:dyDescent="0.25">
      <c r="A593" s="49"/>
      <c r="B593" s="49"/>
      <c r="C593" s="49"/>
      <c r="D593" s="199"/>
      <c r="E593" s="55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1:24" x14ac:dyDescent="0.25">
      <c r="A594" s="49"/>
      <c r="B594" s="49"/>
      <c r="C594" s="49"/>
      <c r="D594" s="199"/>
      <c r="E594" s="55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1:24" x14ac:dyDescent="0.25">
      <c r="A595" s="49"/>
      <c r="B595" s="49"/>
      <c r="C595" s="49"/>
      <c r="D595" s="199"/>
      <c r="E595" s="55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1:24" x14ac:dyDescent="0.25">
      <c r="A596" s="49"/>
      <c r="B596" s="49"/>
      <c r="C596" s="49"/>
      <c r="D596" s="199"/>
      <c r="E596" s="55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1:24" x14ac:dyDescent="0.25">
      <c r="A597" s="49"/>
      <c r="B597" s="49"/>
      <c r="C597" s="49"/>
      <c r="D597" s="199"/>
      <c r="E597" s="55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1:24" x14ac:dyDescent="0.25">
      <c r="A598" s="49"/>
      <c r="B598" s="49"/>
      <c r="C598" s="49"/>
      <c r="D598" s="199"/>
      <c r="E598" s="55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1:24" x14ac:dyDescent="0.25">
      <c r="A599" s="49"/>
      <c r="B599" s="49"/>
      <c r="C599" s="49"/>
      <c r="D599" s="199"/>
      <c r="E599" s="55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1:24" x14ac:dyDescent="0.25">
      <c r="A600" s="49"/>
      <c r="B600" s="49"/>
      <c r="C600" s="49"/>
      <c r="D600" s="199"/>
      <c r="E600" s="55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1:24" x14ac:dyDescent="0.25">
      <c r="A601" s="49"/>
      <c r="B601" s="49"/>
      <c r="C601" s="49"/>
      <c r="D601" s="199"/>
      <c r="E601" s="55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1:24" x14ac:dyDescent="0.25">
      <c r="A602" s="49"/>
      <c r="B602" s="49"/>
      <c r="C602" s="49"/>
      <c r="D602" s="199"/>
      <c r="E602" s="55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1:24" x14ac:dyDescent="0.25">
      <c r="A603" s="49"/>
      <c r="B603" s="49"/>
      <c r="C603" s="49"/>
      <c r="D603" s="199"/>
      <c r="E603" s="55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1:24" x14ac:dyDescent="0.25">
      <c r="A604" s="49"/>
      <c r="B604" s="49"/>
      <c r="C604" s="49"/>
      <c r="D604" s="199"/>
      <c r="E604" s="55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1:24" x14ac:dyDescent="0.25">
      <c r="A605" s="49"/>
      <c r="B605" s="49"/>
      <c r="C605" s="49"/>
      <c r="D605" s="199"/>
      <c r="E605" s="55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1:24" x14ac:dyDescent="0.25">
      <c r="A606" s="49"/>
      <c r="B606" s="49"/>
      <c r="C606" s="49"/>
      <c r="D606" s="199"/>
      <c r="E606" s="55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1:24" x14ac:dyDescent="0.25">
      <c r="A607" s="49"/>
      <c r="B607" s="49"/>
      <c r="C607" s="49"/>
      <c r="D607" s="199"/>
      <c r="E607" s="55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1:24" x14ac:dyDescent="0.25">
      <c r="A608" s="49"/>
      <c r="B608" s="49"/>
      <c r="C608" s="49"/>
      <c r="D608" s="199"/>
      <c r="E608" s="55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1:24" x14ac:dyDescent="0.25">
      <c r="A609" s="49"/>
      <c r="B609" s="49"/>
      <c r="C609" s="49"/>
      <c r="D609" s="199"/>
      <c r="E609" s="55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1:24" x14ac:dyDescent="0.25">
      <c r="A610" s="49"/>
      <c r="B610" s="49"/>
      <c r="C610" s="49"/>
      <c r="D610" s="199"/>
      <c r="E610" s="55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1:24" x14ac:dyDescent="0.25">
      <c r="A611" s="49"/>
      <c r="B611" s="49"/>
      <c r="C611" s="49"/>
      <c r="D611" s="199"/>
      <c r="E611" s="55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1:24" x14ac:dyDescent="0.25">
      <c r="A612" s="49"/>
      <c r="B612" s="49"/>
      <c r="C612" s="49"/>
      <c r="D612" s="199"/>
      <c r="E612" s="55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1:24" x14ac:dyDescent="0.25">
      <c r="A613" s="49"/>
      <c r="B613" s="49"/>
      <c r="C613" s="49"/>
      <c r="D613" s="199"/>
      <c r="E613" s="55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1:24" x14ac:dyDescent="0.25">
      <c r="A614" s="49"/>
      <c r="B614" s="49"/>
      <c r="C614" s="49"/>
      <c r="D614" s="199"/>
      <c r="E614" s="55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1:24" x14ac:dyDescent="0.25">
      <c r="A615" s="49"/>
      <c r="B615" s="49"/>
      <c r="C615" s="49"/>
      <c r="D615" s="199"/>
      <c r="E615" s="55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1:24" x14ac:dyDescent="0.25">
      <c r="A616" s="49"/>
      <c r="B616" s="49"/>
      <c r="C616" s="49"/>
      <c r="D616" s="199"/>
      <c r="E616" s="55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1:24" x14ac:dyDescent="0.25">
      <c r="A617" s="49"/>
      <c r="B617" s="49"/>
      <c r="C617" s="49"/>
      <c r="D617" s="199"/>
      <c r="E617" s="55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1:24" x14ac:dyDescent="0.25">
      <c r="A618" s="49"/>
      <c r="B618" s="49"/>
      <c r="C618" s="49"/>
      <c r="D618" s="199"/>
      <c r="E618" s="55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1:24" x14ac:dyDescent="0.25">
      <c r="A619" s="49"/>
      <c r="B619" s="49"/>
      <c r="C619" s="49"/>
      <c r="D619" s="199"/>
      <c r="E619" s="55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1:24" x14ac:dyDescent="0.25">
      <c r="A620" s="49"/>
      <c r="B620" s="49"/>
      <c r="C620" s="49"/>
      <c r="D620" s="199"/>
      <c r="E620" s="55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1:24" x14ac:dyDescent="0.25">
      <c r="A621" s="49"/>
      <c r="B621" s="49"/>
      <c r="C621" s="49"/>
      <c r="D621" s="199"/>
      <c r="E621" s="55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1:24" x14ac:dyDescent="0.25">
      <c r="A622" s="49"/>
      <c r="B622" s="49"/>
      <c r="C622" s="49"/>
      <c r="D622" s="199"/>
      <c r="E622" s="55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1:24" x14ac:dyDescent="0.25">
      <c r="A623" s="49"/>
      <c r="B623" s="49"/>
      <c r="C623" s="49"/>
      <c r="D623" s="199"/>
      <c r="E623" s="55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1:24" x14ac:dyDescent="0.25">
      <c r="A624" s="49"/>
      <c r="B624" s="49"/>
      <c r="C624" s="49"/>
      <c r="D624" s="199"/>
      <c r="E624" s="55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1:24" x14ac:dyDescent="0.25">
      <c r="A625" s="49"/>
      <c r="B625" s="49"/>
      <c r="C625" s="49"/>
      <c r="D625" s="199"/>
      <c r="E625" s="55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1:24" x14ac:dyDescent="0.25">
      <c r="A626" s="49"/>
      <c r="B626" s="49"/>
      <c r="C626" s="49"/>
      <c r="D626" s="199"/>
      <c r="E626" s="55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1:24" x14ac:dyDescent="0.25">
      <c r="A627" s="49"/>
      <c r="B627" s="49"/>
      <c r="C627" s="49"/>
      <c r="D627" s="199"/>
      <c r="E627" s="55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1:24" x14ac:dyDescent="0.25">
      <c r="A628" s="49"/>
      <c r="B628" s="49"/>
      <c r="C628" s="49"/>
      <c r="D628" s="199"/>
      <c r="E628" s="55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1:24" x14ac:dyDescent="0.25">
      <c r="A629" s="49"/>
      <c r="B629" s="49"/>
      <c r="C629" s="49"/>
      <c r="D629" s="199"/>
      <c r="E629" s="55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1:24" x14ac:dyDescent="0.25">
      <c r="A630" s="49"/>
      <c r="B630" s="49"/>
      <c r="C630" s="49"/>
      <c r="D630" s="199"/>
      <c r="E630" s="55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1:24" x14ac:dyDescent="0.25">
      <c r="A631" s="49"/>
      <c r="B631" s="49"/>
      <c r="C631" s="49"/>
      <c r="D631" s="199"/>
      <c r="E631" s="55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1:24" x14ac:dyDescent="0.25">
      <c r="A632" s="49"/>
      <c r="B632" s="49"/>
      <c r="C632" s="49"/>
      <c r="D632" s="199"/>
      <c r="E632" s="55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1:24" x14ac:dyDescent="0.25">
      <c r="A633" s="49"/>
      <c r="B633" s="49"/>
      <c r="C633" s="49"/>
      <c r="D633" s="199"/>
      <c r="E633" s="55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1:24" x14ac:dyDescent="0.25">
      <c r="A634" s="49"/>
      <c r="B634" s="49"/>
      <c r="C634" s="49"/>
      <c r="D634" s="199"/>
      <c r="E634" s="55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1:24" x14ac:dyDescent="0.25">
      <c r="A635" s="49"/>
      <c r="B635" s="49"/>
      <c r="C635" s="49"/>
      <c r="D635" s="199"/>
      <c r="E635" s="55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1:24" x14ac:dyDescent="0.25">
      <c r="A636" s="49"/>
      <c r="B636" s="49"/>
      <c r="C636" s="49"/>
      <c r="D636" s="199"/>
      <c r="E636" s="55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1:24" x14ac:dyDescent="0.25">
      <c r="A637" s="49"/>
      <c r="B637" s="49"/>
      <c r="C637" s="49"/>
      <c r="D637" s="199"/>
      <c r="E637" s="55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1:24" x14ac:dyDescent="0.25">
      <c r="A638" s="49"/>
      <c r="B638" s="49"/>
      <c r="C638" s="49"/>
      <c r="D638" s="199"/>
      <c r="E638" s="55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1:24" x14ac:dyDescent="0.25">
      <c r="A639" s="49"/>
      <c r="B639" s="49"/>
      <c r="C639" s="49"/>
      <c r="D639" s="199"/>
      <c r="E639" s="55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1:24" x14ac:dyDescent="0.25">
      <c r="A640" s="49"/>
      <c r="B640" s="49"/>
      <c r="C640" s="49"/>
      <c r="D640" s="199"/>
      <c r="E640" s="55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1:24" x14ac:dyDescent="0.25">
      <c r="A641" s="49"/>
      <c r="B641" s="49"/>
      <c r="C641" s="49"/>
      <c r="D641" s="199"/>
      <c r="E641" s="55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1:24" x14ac:dyDescent="0.25">
      <c r="A642" s="49"/>
      <c r="B642" s="49"/>
      <c r="C642" s="49"/>
      <c r="D642" s="199"/>
      <c r="E642" s="55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1:24" x14ac:dyDescent="0.25">
      <c r="A643" s="49"/>
      <c r="B643" s="49"/>
      <c r="C643" s="49"/>
      <c r="D643" s="199"/>
      <c r="E643" s="55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1:24" x14ac:dyDescent="0.25">
      <c r="A644" s="49"/>
      <c r="B644" s="49"/>
      <c r="C644" s="49"/>
      <c r="D644" s="199"/>
      <c r="E644" s="55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1:24" x14ac:dyDescent="0.25">
      <c r="A645" s="49"/>
      <c r="B645" s="49"/>
      <c r="C645" s="49"/>
      <c r="D645" s="199"/>
      <c r="E645" s="55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1:24" x14ac:dyDescent="0.25">
      <c r="A646" s="49"/>
      <c r="B646" s="49"/>
      <c r="C646" s="49"/>
      <c r="D646" s="199"/>
      <c r="E646" s="55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1:24" x14ac:dyDescent="0.25">
      <c r="A647" s="49"/>
      <c r="B647" s="49"/>
      <c r="C647" s="49"/>
      <c r="D647" s="199"/>
      <c r="E647" s="55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1:24" x14ac:dyDescent="0.25">
      <c r="A648" s="49"/>
      <c r="B648" s="49"/>
      <c r="C648" s="49"/>
      <c r="D648" s="199"/>
      <c r="E648" s="55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1:24" x14ac:dyDescent="0.25">
      <c r="A649" s="49"/>
      <c r="B649" s="49"/>
      <c r="C649" s="49"/>
      <c r="D649" s="199"/>
      <c r="E649" s="55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1:24" x14ac:dyDescent="0.25">
      <c r="A650" s="49"/>
      <c r="B650" s="49"/>
      <c r="C650" s="49"/>
      <c r="D650" s="199"/>
      <c r="E650" s="55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1:24" x14ac:dyDescent="0.25">
      <c r="A651" s="49"/>
      <c r="B651" s="49"/>
      <c r="C651" s="49"/>
      <c r="D651" s="199"/>
      <c r="E651" s="55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1:24" x14ac:dyDescent="0.25">
      <c r="A652" s="49"/>
      <c r="B652" s="49"/>
      <c r="C652" s="49"/>
      <c r="D652" s="199"/>
      <c r="E652" s="55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1:24" x14ac:dyDescent="0.25">
      <c r="A653" s="49"/>
      <c r="B653" s="49"/>
      <c r="C653" s="49"/>
      <c r="D653" s="199"/>
      <c r="E653" s="55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1:24" x14ac:dyDescent="0.25">
      <c r="A654" s="49"/>
      <c r="B654" s="49"/>
      <c r="C654" s="49"/>
      <c r="D654" s="199"/>
      <c r="E654" s="55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1:24" x14ac:dyDescent="0.25">
      <c r="A655" s="49"/>
      <c r="B655" s="49"/>
      <c r="C655" s="49"/>
      <c r="D655" s="199"/>
      <c r="E655" s="55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1:24" x14ac:dyDescent="0.25">
      <c r="A656" s="49"/>
      <c r="B656" s="49"/>
      <c r="C656" s="49"/>
      <c r="D656" s="199"/>
      <c r="E656" s="55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1:24" x14ac:dyDescent="0.25">
      <c r="A657" s="49"/>
      <c r="B657" s="49"/>
      <c r="C657" s="49"/>
      <c r="D657" s="199"/>
      <c r="E657" s="55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1:24" x14ac:dyDescent="0.25">
      <c r="A658" s="49"/>
      <c r="B658" s="49"/>
      <c r="C658" s="49"/>
      <c r="D658" s="199"/>
      <c r="E658" s="55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1:24" x14ac:dyDescent="0.25">
      <c r="A659" s="49"/>
      <c r="B659" s="49"/>
      <c r="C659" s="49"/>
      <c r="D659" s="199"/>
      <c r="E659" s="55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1:24" x14ac:dyDescent="0.25">
      <c r="A660" s="49"/>
      <c r="B660" s="49"/>
      <c r="C660" s="49"/>
      <c r="D660" s="199"/>
      <c r="E660" s="55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1:24" x14ac:dyDescent="0.25">
      <c r="A661" s="49"/>
      <c r="B661" s="49"/>
      <c r="C661" s="49"/>
      <c r="D661" s="199"/>
      <c r="E661" s="55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1:24" x14ac:dyDescent="0.25">
      <c r="A662" s="49"/>
      <c r="B662" s="49"/>
      <c r="C662" s="49"/>
      <c r="D662" s="199"/>
      <c r="E662" s="55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1:24" x14ac:dyDescent="0.25">
      <c r="A663" s="49"/>
      <c r="B663" s="49"/>
      <c r="C663" s="49"/>
      <c r="D663" s="199"/>
      <c r="E663" s="55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1:24" x14ac:dyDescent="0.25">
      <c r="A664" s="49"/>
      <c r="B664" s="49"/>
      <c r="C664" s="49"/>
      <c r="D664" s="199"/>
      <c r="E664" s="55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1:24" x14ac:dyDescent="0.25">
      <c r="A665" s="49"/>
      <c r="B665" s="49"/>
      <c r="C665" s="49"/>
      <c r="D665" s="199"/>
      <c r="E665" s="55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1:24" x14ac:dyDescent="0.25">
      <c r="A666" s="49"/>
      <c r="B666" s="49"/>
      <c r="C666" s="49"/>
      <c r="D666" s="199"/>
      <c r="E666" s="55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1:24" x14ac:dyDescent="0.25">
      <c r="A667" s="49"/>
      <c r="B667" s="49"/>
      <c r="C667" s="49"/>
      <c r="D667" s="199"/>
      <c r="E667" s="55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1:24" x14ac:dyDescent="0.25">
      <c r="A668" s="49"/>
      <c r="B668" s="49"/>
      <c r="C668" s="49"/>
      <c r="D668" s="199"/>
      <c r="E668" s="55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1:24" x14ac:dyDescent="0.25">
      <c r="A669" s="49"/>
      <c r="B669" s="49"/>
      <c r="C669" s="49"/>
      <c r="D669" s="199"/>
      <c r="E669" s="55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1:24" x14ac:dyDescent="0.25">
      <c r="A670" s="49"/>
      <c r="B670" s="49"/>
      <c r="C670" s="49"/>
      <c r="D670" s="199"/>
      <c r="E670" s="55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1:24" x14ac:dyDescent="0.25">
      <c r="A671" s="49"/>
      <c r="B671" s="49"/>
      <c r="C671" s="49"/>
      <c r="D671" s="199"/>
      <c r="E671" s="55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1:24" x14ac:dyDescent="0.25">
      <c r="A672" s="49"/>
      <c r="B672" s="49"/>
      <c r="C672" s="49"/>
      <c r="D672" s="199"/>
      <c r="E672" s="55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1:24" x14ac:dyDescent="0.25">
      <c r="A673" s="49"/>
      <c r="B673" s="49"/>
      <c r="C673" s="49"/>
      <c r="D673" s="199"/>
      <c r="E673" s="55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1:24" x14ac:dyDescent="0.25">
      <c r="A674" s="49"/>
      <c r="B674" s="49"/>
      <c r="C674" s="49"/>
      <c r="D674" s="199"/>
      <c r="E674" s="55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1:24" x14ac:dyDescent="0.25">
      <c r="A675" s="49"/>
      <c r="B675" s="49"/>
      <c r="C675" s="49"/>
      <c r="D675" s="199"/>
      <c r="E675" s="55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1:24" x14ac:dyDescent="0.25">
      <c r="A676" s="49"/>
      <c r="B676" s="49"/>
      <c r="C676" s="49"/>
      <c r="D676" s="199"/>
      <c r="E676" s="55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1:24" x14ac:dyDescent="0.25">
      <c r="A677" s="49"/>
      <c r="B677" s="49"/>
      <c r="C677" s="49"/>
      <c r="D677" s="199"/>
      <c r="E677" s="55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1:24" x14ac:dyDescent="0.25">
      <c r="A678" s="49"/>
      <c r="B678" s="49"/>
      <c r="C678" s="49"/>
      <c r="D678" s="199"/>
      <c r="E678" s="55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1:24" x14ac:dyDescent="0.25">
      <c r="A679" s="49"/>
      <c r="B679" s="49"/>
      <c r="C679" s="49"/>
      <c r="D679" s="199"/>
      <c r="E679" s="55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1:24" x14ac:dyDescent="0.25">
      <c r="A680" s="49"/>
      <c r="B680" s="49"/>
      <c r="C680" s="49"/>
      <c r="D680" s="199"/>
      <c r="E680" s="55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1:24" x14ac:dyDescent="0.25">
      <c r="A681" s="49"/>
      <c r="B681" s="49"/>
      <c r="C681" s="49"/>
      <c r="D681" s="199"/>
      <c r="E681" s="55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1:24" x14ac:dyDescent="0.25">
      <c r="A682" s="49"/>
      <c r="B682" s="49"/>
      <c r="C682" s="49"/>
      <c r="D682" s="199"/>
      <c r="E682" s="55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1:24" x14ac:dyDescent="0.25">
      <c r="A683" s="49"/>
      <c r="B683" s="49"/>
      <c r="C683" s="49"/>
      <c r="D683" s="199"/>
      <c r="E683" s="55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1:24" x14ac:dyDescent="0.25">
      <c r="A684" s="49"/>
      <c r="B684" s="49"/>
      <c r="C684" s="49"/>
      <c r="D684" s="199"/>
      <c r="E684" s="55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1:24" x14ac:dyDescent="0.25">
      <c r="A685" s="49"/>
      <c r="B685" s="49"/>
      <c r="C685" s="49"/>
      <c r="D685" s="199"/>
      <c r="E685" s="55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1:24" x14ac:dyDescent="0.25">
      <c r="A686" s="49"/>
      <c r="B686" s="49"/>
      <c r="C686" s="49"/>
      <c r="D686" s="199"/>
      <c r="E686" s="55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1:24" x14ac:dyDescent="0.25">
      <c r="A687" s="49"/>
      <c r="B687" s="49"/>
      <c r="C687" s="49"/>
      <c r="D687" s="199"/>
      <c r="E687" s="55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1:24" x14ac:dyDescent="0.25">
      <c r="A688" s="49"/>
      <c r="B688" s="49"/>
      <c r="C688" s="49"/>
      <c r="D688" s="199"/>
      <c r="E688" s="55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1:24" x14ac:dyDescent="0.25">
      <c r="A689" s="49"/>
      <c r="B689" s="49"/>
      <c r="C689" s="49"/>
      <c r="D689" s="199"/>
      <c r="E689" s="55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1:24" x14ac:dyDescent="0.25">
      <c r="A690" s="49"/>
      <c r="B690" s="49"/>
      <c r="C690" s="49"/>
      <c r="D690" s="199"/>
      <c r="E690" s="55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1:24" x14ac:dyDescent="0.25">
      <c r="A691" s="49"/>
      <c r="B691" s="49"/>
      <c r="C691" s="49"/>
      <c r="D691" s="199"/>
      <c r="E691" s="55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1:24" x14ac:dyDescent="0.25">
      <c r="A692" s="49"/>
      <c r="B692" s="49"/>
      <c r="C692" s="49"/>
      <c r="D692" s="199"/>
      <c r="E692" s="55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1:24" x14ac:dyDescent="0.25">
      <c r="A693" s="49"/>
      <c r="B693" s="49"/>
      <c r="C693" s="49"/>
      <c r="D693" s="199"/>
      <c r="E693" s="55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1:24" x14ac:dyDescent="0.25">
      <c r="A694" s="49"/>
      <c r="B694" s="49"/>
      <c r="C694" s="49"/>
      <c r="D694" s="199"/>
      <c r="E694" s="55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1:24" x14ac:dyDescent="0.25">
      <c r="A695" s="49"/>
      <c r="B695" s="49"/>
      <c r="C695" s="49"/>
      <c r="D695" s="199"/>
      <c r="E695" s="55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1:24" x14ac:dyDescent="0.25">
      <c r="A696" s="49"/>
      <c r="B696" s="49"/>
      <c r="C696" s="49"/>
      <c r="D696" s="199"/>
      <c r="E696" s="55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1:24" x14ac:dyDescent="0.25">
      <c r="A697" s="49"/>
      <c r="B697" s="49"/>
      <c r="C697" s="49"/>
      <c r="D697" s="199"/>
      <c r="E697" s="55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1:24" x14ac:dyDescent="0.25">
      <c r="A698" s="49"/>
      <c r="B698" s="49"/>
      <c r="C698" s="49"/>
      <c r="D698" s="199"/>
      <c r="E698" s="55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1:24" x14ac:dyDescent="0.25">
      <c r="A699" s="49"/>
      <c r="B699" s="49"/>
      <c r="C699" s="49"/>
      <c r="D699" s="199"/>
      <c r="E699" s="55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1:24" x14ac:dyDescent="0.25">
      <c r="A700" s="49"/>
      <c r="B700" s="49"/>
      <c r="C700" s="49"/>
      <c r="D700" s="199"/>
      <c r="E700" s="55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1:24" x14ac:dyDescent="0.25">
      <c r="A701" s="49"/>
      <c r="B701" s="49"/>
      <c r="C701" s="49"/>
      <c r="D701" s="199"/>
      <c r="E701" s="55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1:24" x14ac:dyDescent="0.25">
      <c r="A702" s="49"/>
      <c r="B702" s="49"/>
      <c r="C702" s="49"/>
      <c r="D702" s="199"/>
      <c r="E702" s="55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1:24" x14ac:dyDescent="0.25">
      <c r="A703" s="49"/>
      <c r="B703" s="49"/>
      <c r="C703" s="49"/>
      <c r="D703" s="199"/>
      <c r="E703" s="55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1:24" x14ac:dyDescent="0.25">
      <c r="A704" s="49"/>
      <c r="B704" s="49"/>
      <c r="C704" s="49"/>
      <c r="D704" s="199"/>
      <c r="E704" s="55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1:24" x14ac:dyDescent="0.25">
      <c r="A705" s="49"/>
      <c r="B705" s="49"/>
      <c r="C705" s="49"/>
      <c r="D705" s="199"/>
      <c r="E705" s="55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1:24" x14ac:dyDescent="0.25">
      <c r="A706" s="49"/>
      <c r="B706" s="49"/>
      <c r="C706" s="49"/>
      <c r="D706" s="199"/>
      <c r="E706" s="55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1:24" x14ac:dyDescent="0.25">
      <c r="A707" s="49"/>
      <c r="B707" s="49"/>
      <c r="C707" s="49"/>
      <c r="D707" s="199"/>
      <c r="E707" s="55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1:24" x14ac:dyDescent="0.25">
      <c r="A708" s="49"/>
      <c r="B708" s="49"/>
      <c r="C708" s="49"/>
      <c r="D708" s="199"/>
      <c r="E708" s="55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1:24" x14ac:dyDescent="0.25">
      <c r="A709" s="49"/>
      <c r="B709" s="49"/>
      <c r="C709" s="49"/>
      <c r="D709" s="199"/>
      <c r="E709" s="55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1:24" x14ac:dyDescent="0.25">
      <c r="A710" s="49"/>
      <c r="B710" s="49"/>
      <c r="C710" s="49"/>
      <c r="D710" s="199"/>
      <c r="E710" s="55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1:24" x14ac:dyDescent="0.25">
      <c r="A711" s="49"/>
      <c r="B711" s="49"/>
      <c r="C711" s="49"/>
      <c r="D711" s="199"/>
      <c r="E711" s="55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1:24" x14ac:dyDescent="0.25">
      <c r="A712" s="49"/>
      <c r="B712" s="49"/>
      <c r="C712" s="49"/>
      <c r="D712" s="199"/>
      <c r="E712" s="55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1:24" x14ac:dyDescent="0.25">
      <c r="A713" s="49"/>
      <c r="B713" s="49"/>
      <c r="C713" s="49"/>
      <c r="D713" s="199"/>
      <c r="E713" s="55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1:24" x14ac:dyDescent="0.25">
      <c r="A714" s="49"/>
      <c r="B714" s="49"/>
      <c r="C714" s="49"/>
      <c r="D714" s="199"/>
      <c r="E714" s="55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1:24" x14ac:dyDescent="0.25">
      <c r="A715" s="49"/>
      <c r="B715" s="49"/>
      <c r="C715" s="49"/>
      <c r="D715" s="199"/>
      <c r="E715" s="55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1:24" x14ac:dyDescent="0.25">
      <c r="A716" s="49"/>
      <c r="B716" s="49"/>
      <c r="C716" s="49"/>
      <c r="D716" s="199"/>
      <c r="E716" s="55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1:24" x14ac:dyDescent="0.25">
      <c r="A717" s="49"/>
      <c r="B717" s="49"/>
      <c r="C717" s="49"/>
      <c r="D717" s="199"/>
      <c r="E717" s="55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1:24" x14ac:dyDescent="0.25">
      <c r="A718" s="49"/>
      <c r="B718" s="49"/>
      <c r="C718" s="49"/>
      <c r="D718" s="199"/>
      <c r="E718" s="55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1:24" x14ac:dyDescent="0.25">
      <c r="A719" s="49"/>
      <c r="B719" s="49"/>
      <c r="C719" s="49"/>
      <c r="D719" s="199"/>
      <c r="E719" s="55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1:24" x14ac:dyDescent="0.25">
      <c r="A720" s="49"/>
      <c r="B720" s="49"/>
      <c r="C720" s="49"/>
      <c r="D720" s="199"/>
      <c r="E720" s="55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1:24" x14ac:dyDescent="0.25">
      <c r="A721" s="49"/>
      <c r="B721" s="49"/>
      <c r="C721" s="49"/>
      <c r="D721" s="199"/>
      <c r="E721" s="55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1:24" x14ac:dyDescent="0.25">
      <c r="A722" s="49"/>
      <c r="B722" s="49"/>
      <c r="C722" s="49"/>
      <c r="D722" s="199"/>
      <c r="E722" s="55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1:24" x14ac:dyDescent="0.25">
      <c r="A723" s="49"/>
      <c r="B723" s="49"/>
      <c r="C723" s="49"/>
      <c r="D723" s="199"/>
      <c r="E723" s="55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1:24" x14ac:dyDescent="0.25">
      <c r="A724" s="49"/>
      <c r="B724" s="49"/>
      <c r="C724" s="49"/>
      <c r="D724" s="199"/>
      <c r="E724" s="55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1:24" x14ac:dyDescent="0.25">
      <c r="A725" s="49"/>
      <c r="B725" s="49"/>
      <c r="C725" s="49"/>
      <c r="D725" s="199"/>
      <c r="E725" s="55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1:24" x14ac:dyDescent="0.25">
      <c r="A726" s="49"/>
      <c r="B726" s="49"/>
      <c r="C726" s="49"/>
      <c r="D726" s="199"/>
      <c r="E726" s="55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1:24" x14ac:dyDescent="0.25">
      <c r="A727" s="49"/>
      <c r="B727" s="49"/>
      <c r="C727" s="49"/>
      <c r="D727" s="199"/>
      <c r="E727" s="55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1:24" x14ac:dyDescent="0.25">
      <c r="A728" s="49"/>
      <c r="B728" s="49"/>
      <c r="C728" s="49"/>
      <c r="D728" s="199"/>
      <c r="E728" s="55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1:24" x14ac:dyDescent="0.25">
      <c r="A729" s="49"/>
      <c r="B729" s="49"/>
      <c r="C729" s="49"/>
      <c r="D729" s="199"/>
      <c r="E729" s="55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1:24" x14ac:dyDescent="0.25">
      <c r="A730" s="49"/>
      <c r="B730" s="49"/>
      <c r="C730" s="49"/>
      <c r="D730" s="199"/>
      <c r="E730" s="55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1:24" x14ac:dyDescent="0.25">
      <c r="A731" s="49"/>
      <c r="B731" s="49"/>
      <c r="C731" s="49"/>
      <c r="D731" s="199"/>
      <c r="E731" s="55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1:24" x14ac:dyDescent="0.25">
      <c r="A732" s="49"/>
      <c r="B732" s="49"/>
      <c r="C732" s="49"/>
      <c r="D732" s="199"/>
      <c r="E732" s="55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1:24" x14ac:dyDescent="0.25">
      <c r="A733" s="49"/>
      <c r="B733" s="49"/>
      <c r="C733" s="49"/>
      <c r="D733" s="199"/>
      <c r="E733" s="55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1:24" x14ac:dyDescent="0.25">
      <c r="A734" s="49"/>
      <c r="B734" s="49"/>
      <c r="C734" s="49"/>
      <c r="D734" s="199"/>
      <c r="E734" s="55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1:24" x14ac:dyDescent="0.25">
      <c r="A735" s="49"/>
      <c r="B735" s="49"/>
      <c r="C735" s="49"/>
      <c r="D735" s="199"/>
      <c r="E735" s="55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1:24" x14ac:dyDescent="0.25">
      <c r="A736" s="49"/>
      <c r="B736" s="49"/>
      <c r="C736" s="49"/>
      <c r="D736" s="199"/>
      <c r="E736" s="55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1:24" x14ac:dyDescent="0.25">
      <c r="A737" s="49"/>
      <c r="B737" s="49"/>
      <c r="C737" s="49"/>
      <c r="D737" s="199"/>
      <c r="E737" s="55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1:24" x14ac:dyDescent="0.25">
      <c r="A738" s="49"/>
      <c r="B738" s="49"/>
      <c r="C738" s="49"/>
      <c r="D738" s="199"/>
      <c r="E738" s="55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1:24" x14ac:dyDescent="0.25">
      <c r="A739" s="49"/>
      <c r="B739" s="49"/>
      <c r="C739" s="49"/>
      <c r="D739" s="199"/>
      <c r="E739" s="55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1:24" x14ac:dyDescent="0.25">
      <c r="A740" s="49"/>
      <c r="B740" s="49"/>
      <c r="C740" s="49"/>
      <c r="D740" s="199"/>
      <c r="E740" s="55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1:24" x14ac:dyDescent="0.25">
      <c r="A741" s="49"/>
      <c r="B741" s="49"/>
      <c r="C741" s="49"/>
      <c r="D741" s="199"/>
      <c r="E741" s="55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1:24" x14ac:dyDescent="0.25">
      <c r="A742" s="49"/>
      <c r="B742" s="49"/>
      <c r="C742" s="49"/>
      <c r="D742" s="199"/>
      <c r="E742" s="55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1:24" x14ac:dyDescent="0.25">
      <c r="A743" s="49"/>
      <c r="B743" s="49"/>
      <c r="C743" s="49"/>
      <c r="D743" s="199"/>
      <c r="E743" s="55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1:24" x14ac:dyDescent="0.25">
      <c r="A744" s="49"/>
      <c r="B744" s="49"/>
      <c r="C744" s="49"/>
      <c r="D744" s="199"/>
      <c r="E744" s="55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1:24" x14ac:dyDescent="0.25">
      <c r="A745" s="49"/>
      <c r="B745" s="49"/>
      <c r="C745" s="49"/>
      <c r="D745" s="199"/>
      <c r="E745" s="55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1:24" x14ac:dyDescent="0.25">
      <c r="A746" s="49"/>
      <c r="B746" s="49"/>
      <c r="C746" s="49"/>
      <c r="D746" s="199"/>
      <c r="E746" s="55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1:24" x14ac:dyDescent="0.25">
      <c r="A747" s="49"/>
      <c r="B747" s="49"/>
      <c r="C747" s="49"/>
      <c r="D747" s="199"/>
      <c r="E747" s="55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1:24" x14ac:dyDescent="0.25">
      <c r="A748" s="49"/>
      <c r="B748" s="49"/>
      <c r="C748" s="49"/>
      <c r="D748" s="199"/>
      <c r="E748" s="55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1:24" x14ac:dyDescent="0.25">
      <c r="A749" s="49"/>
      <c r="B749" s="49"/>
      <c r="C749" s="49"/>
      <c r="D749" s="199"/>
      <c r="E749" s="55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1:24" x14ac:dyDescent="0.25">
      <c r="A750" s="49"/>
      <c r="B750" s="49"/>
      <c r="C750" s="49"/>
      <c r="D750" s="199"/>
      <c r="E750" s="55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1:24" x14ac:dyDescent="0.25">
      <c r="A751" s="49"/>
      <c r="B751" s="49"/>
      <c r="C751" s="49"/>
      <c r="D751" s="199"/>
      <c r="E751" s="55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1:24" x14ac:dyDescent="0.25">
      <c r="A752" s="49"/>
      <c r="B752" s="49"/>
      <c r="C752" s="49"/>
      <c r="D752" s="199"/>
      <c r="E752" s="55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1:24" x14ac:dyDescent="0.25">
      <c r="A753" s="49"/>
      <c r="B753" s="49"/>
      <c r="C753" s="49"/>
      <c r="D753" s="199"/>
      <c r="E753" s="55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1:24" x14ac:dyDescent="0.25">
      <c r="A754" s="49"/>
      <c r="B754" s="49"/>
      <c r="C754" s="49"/>
      <c r="D754" s="199"/>
      <c r="E754" s="55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1:24" x14ac:dyDescent="0.25">
      <c r="A755" s="49"/>
      <c r="B755" s="49"/>
      <c r="C755" s="49"/>
      <c r="D755" s="199"/>
      <c r="E755" s="55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1:24" x14ac:dyDescent="0.25">
      <c r="A756" s="49"/>
      <c r="B756" s="49"/>
      <c r="C756" s="49"/>
      <c r="D756" s="199"/>
      <c r="E756" s="55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1:24" x14ac:dyDescent="0.25">
      <c r="A757" s="49"/>
      <c r="B757" s="49"/>
      <c r="C757" s="49"/>
      <c r="D757" s="199"/>
      <c r="E757" s="55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1:24" x14ac:dyDescent="0.25">
      <c r="A758" s="49"/>
      <c r="B758" s="49"/>
      <c r="C758" s="49"/>
      <c r="D758" s="199"/>
      <c r="E758" s="55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1:24" x14ac:dyDescent="0.25">
      <c r="A759" s="49"/>
      <c r="B759" s="49"/>
      <c r="C759" s="49"/>
      <c r="D759" s="199"/>
      <c r="E759" s="55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1:24" x14ac:dyDescent="0.25">
      <c r="A760" s="49"/>
      <c r="B760" s="49"/>
      <c r="C760" s="49"/>
      <c r="D760" s="199"/>
      <c r="E760" s="55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1:24" x14ac:dyDescent="0.25">
      <c r="A761" s="49"/>
      <c r="B761" s="49"/>
      <c r="C761" s="49"/>
      <c r="D761" s="199"/>
      <c r="E761" s="55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1:24" x14ac:dyDescent="0.25">
      <c r="A762" s="49"/>
      <c r="B762" s="49"/>
      <c r="C762" s="49"/>
      <c r="D762" s="199"/>
      <c r="E762" s="55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1:24" x14ac:dyDescent="0.25">
      <c r="A763" s="49"/>
      <c r="B763" s="49"/>
      <c r="C763" s="49"/>
      <c r="D763" s="199"/>
      <c r="E763" s="55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1:24" x14ac:dyDescent="0.25">
      <c r="A764" s="49"/>
      <c r="B764" s="49"/>
      <c r="C764" s="49"/>
      <c r="D764" s="199"/>
      <c r="E764" s="55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1:24" x14ac:dyDescent="0.25">
      <c r="A765" s="49"/>
      <c r="B765" s="49"/>
      <c r="C765" s="49"/>
      <c r="D765" s="199"/>
      <c r="E765" s="55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1:24" x14ac:dyDescent="0.25">
      <c r="A766" s="49"/>
      <c r="B766" s="49"/>
      <c r="C766" s="49"/>
      <c r="D766" s="199"/>
      <c r="E766" s="55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1:24" x14ac:dyDescent="0.25">
      <c r="A767" s="49"/>
      <c r="B767" s="49"/>
      <c r="C767" s="49"/>
      <c r="D767" s="199"/>
      <c r="E767" s="55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1:24" x14ac:dyDescent="0.25">
      <c r="A768" s="49"/>
      <c r="B768" s="49"/>
      <c r="C768" s="49"/>
      <c r="D768" s="199"/>
      <c r="E768" s="55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1:24" x14ac:dyDescent="0.25">
      <c r="A769" s="49"/>
      <c r="B769" s="49"/>
      <c r="C769" s="49"/>
      <c r="D769" s="199"/>
      <c r="E769" s="55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1:24" x14ac:dyDescent="0.25">
      <c r="A770" s="49"/>
      <c r="B770" s="49"/>
      <c r="C770" s="49"/>
      <c r="D770" s="199"/>
      <c r="E770" s="55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1:24" x14ac:dyDescent="0.25">
      <c r="A771" s="49"/>
      <c r="B771" s="49"/>
      <c r="C771" s="49"/>
      <c r="D771" s="199"/>
      <c r="E771" s="55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1:24" x14ac:dyDescent="0.25">
      <c r="A772" s="49"/>
      <c r="B772" s="49"/>
      <c r="C772" s="49"/>
      <c r="D772" s="199"/>
      <c r="E772" s="55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1:24" x14ac:dyDescent="0.25">
      <c r="A773" s="49"/>
      <c r="B773" s="49"/>
      <c r="C773" s="49"/>
      <c r="D773" s="199"/>
      <c r="E773" s="55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1:24" x14ac:dyDescent="0.25">
      <c r="A774" s="49"/>
      <c r="B774" s="49"/>
      <c r="C774" s="49"/>
      <c r="D774" s="199"/>
      <c r="E774" s="55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1:24" x14ac:dyDescent="0.25">
      <c r="A775" s="49"/>
      <c r="B775" s="49"/>
      <c r="C775" s="49"/>
      <c r="D775" s="199"/>
      <c r="E775" s="55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1:24" x14ac:dyDescent="0.25">
      <c r="A776" s="49"/>
      <c r="B776" s="49"/>
      <c r="C776" s="49"/>
      <c r="D776" s="199"/>
      <c r="E776" s="55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1:24" x14ac:dyDescent="0.25">
      <c r="A777" s="49"/>
      <c r="B777" s="49"/>
      <c r="C777" s="49"/>
      <c r="D777" s="199"/>
      <c r="E777" s="55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1:24" x14ac:dyDescent="0.25">
      <c r="A778" s="49"/>
      <c r="B778" s="49"/>
      <c r="C778" s="49"/>
      <c r="D778" s="199"/>
      <c r="E778" s="55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1:24" x14ac:dyDescent="0.25">
      <c r="A779" s="49"/>
      <c r="B779" s="49"/>
      <c r="C779" s="49"/>
      <c r="D779" s="199"/>
      <c r="E779" s="55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1:24" x14ac:dyDescent="0.25">
      <c r="A780" s="49"/>
      <c r="B780" s="49"/>
      <c r="C780" s="49"/>
      <c r="D780" s="199"/>
      <c r="E780" s="55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1:24" x14ac:dyDescent="0.25">
      <c r="A781" s="49"/>
      <c r="B781" s="49"/>
      <c r="C781" s="49"/>
      <c r="D781" s="199"/>
      <c r="E781" s="55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1:24" x14ac:dyDescent="0.25">
      <c r="A782" s="49"/>
      <c r="B782" s="49"/>
      <c r="C782" s="49"/>
      <c r="D782" s="199"/>
      <c r="E782" s="55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1:24" x14ac:dyDescent="0.25">
      <c r="A783" s="49"/>
      <c r="B783" s="49"/>
      <c r="C783" s="49"/>
      <c r="D783" s="199"/>
      <c r="E783" s="55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1:24" x14ac:dyDescent="0.25">
      <c r="A784" s="49"/>
      <c r="B784" s="49"/>
      <c r="C784" s="49"/>
      <c r="D784" s="199"/>
      <c r="E784" s="55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1:24" x14ac:dyDescent="0.25">
      <c r="A785" s="49"/>
      <c r="B785" s="49"/>
      <c r="C785" s="49"/>
      <c r="D785" s="199"/>
      <c r="E785" s="55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1:24" x14ac:dyDescent="0.25">
      <c r="A786" s="49"/>
      <c r="B786" s="49"/>
      <c r="C786" s="49"/>
      <c r="D786" s="199"/>
      <c r="E786" s="55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1:24" x14ac:dyDescent="0.25">
      <c r="A787" s="49"/>
      <c r="B787" s="49"/>
      <c r="C787" s="49"/>
      <c r="D787" s="199"/>
      <c r="E787" s="55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1:24" x14ac:dyDescent="0.25">
      <c r="A788" s="49"/>
      <c r="B788" s="49"/>
      <c r="C788" s="49"/>
      <c r="D788" s="199"/>
      <c r="E788" s="55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1:24" x14ac:dyDescent="0.25">
      <c r="A789" s="49"/>
      <c r="B789" s="49"/>
      <c r="C789" s="49"/>
      <c r="D789" s="199"/>
      <c r="E789" s="55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1:24" x14ac:dyDescent="0.25">
      <c r="A790" s="49"/>
      <c r="B790" s="49"/>
      <c r="C790" s="49"/>
      <c r="D790" s="199"/>
      <c r="E790" s="55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1:24" x14ac:dyDescent="0.25">
      <c r="A791" s="49"/>
      <c r="B791" s="49"/>
      <c r="C791" s="49"/>
      <c r="D791" s="199"/>
      <c r="E791" s="55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1:24" x14ac:dyDescent="0.25">
      <c r="A792" s="49"/>
      <c r="B792" s="49"/>
      <c r="C792" s="49"/>
      <c r="D792" s="199"/>
      <c r="E792" s="55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1:24" x14ac:dyDescent="0.25">
      <c r="A793" s="49"/>
      <c r="B793" s="49"/>
      <c r="C793" s="49"/>
      <c r="D793" s="199"/>
      <c r="E793" s="55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1:24" x14ac:dyDescent="0.25">
      <c r="A794" s="49"/>
      <c r="B794" s="49"/>
      <c r="C794" s="49"/>
      <c r="D794" s="199"/>
      <c r="E794" s="55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1:24" x14ac:dyDescent="0.25">
      <c r="A795" s="49"/>
      <c r="B795" s="49"/>
      <c r="C795" s="49"/>
      <c r="D795" s="199"/>
      <c r="E795" s="55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1:24" x14ac:dyDescent="0.25">
      <c r="A796" s="49"/>
      <c r="B796" s="49"/>
      <c r="C796" s="49"/>
      <c r="D796" s="199"/>
      <c r="E796" s="55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1:24" x14ac:dyDescent="0.25">
      <c r="A797" s="49"/>
      <c r="B797" s="49"/>
      <c r="C797" s="49"/>
      <c r="D797" s="199"/>
      <c r="E797" s="55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1:24" x14ac:dyDescent="0.25">
      <c r="A798" s="49"/>
      <c r="B798" s="49"/>
      <c r="C798" s="49"/>
      <c r="D798" s="199"/>
      <c r="E798" s="55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1:24" x14ac:dyDescent="0.25">
      <c r="A799" s="49"/>
      <c r="B799" s="49"/>
      <c r="C799" s="49"/>
      <c r="D799" s="199"/>
      <c r="E799" s="55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1:24" x14ac:dyDescent="0.25">
      <c r="A800" s="49"/>
      <c r="B800" s="49"/>
      <c r="C800" s="49"/>
      <c r="D800" s="199"/>
      <c r="E800" s="55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1:24" x14ac:dyDescent="0.25">
      <c r="A801" s="49"/>
      <c r="B801" s="49"/>
      <c r="C801" s="49"/>
      <c r="D801" s="199"/>
      <c r="E801" s="55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1:24" x14ac:dyDescent="0.25">
      <c r="A802" s="49"/>
      <c r="B802" s="49"/>
      <c r="C802" s="49"/>
      <c r="D802" s="199"/>
      <c r="E802" s="55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1:24" x14ac:dyDescent="0.25">
      <c r="A803" s="49"/>
      <c r="B803" s="49"/>
      <c r="C803" s="49"/>
      <c r="D803" s="199"/>
      <c r="E803" s="55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1:24" x14ac:dyDescent="0.25">
      <c r="A804" s="49"/>
      <c r="B804" s="49"/>
      <c r="C804" s="49"/>
      <c r="D804" s="199"/>
      <c r="E804" s="55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1:24" x14ac:dyDescent="0.25">
      <c r="A805" s="49"/>
      <c r="B805" s="49"/>
      <c r="C805" s="49"/>
      <c r="D805" s="199"/>
      <c r="E805" s="55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1:24" x14ac:dyDescent="0.25">
      <c r="A806" s="49"/>
      <c r="B806" s="49"/>
      <c r="C806" s="49"/>
      <c r="D806" s="199"/>
      <c r="E806" s="55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1:24" x14ac:dyDescent="0.25">
      <c r="A807" s="49"/>
      <c r="B807" s="49"/>
      <c r="C807" s="49"/>
      <c r="D807" s="199"/>
      <c r="E807" s="55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1:24" x14ac:dyDescent="0.25">
      <c r="A808" s="49"/>
      <c r="B808" s="49"/>
      <c r="C808" s="49"/>
      <c r="D808" s="199"/>
      <c r="E808" s="55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1:24" x14ac:dyDescent="0.25">
      <c r="A809" s="49"/>
      <c r="B809" s="49"/>
      <c r="C809" s="49"/>
      <c r="D809" s="199"/>
      <c r="E809" s="55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1:24" x14ac:dyDescent="0.25">
      <c r="A810" s="49"/>
      <c r="B810" s="49"/>
      <c r="C810" s="49"/>
      <c r="D810" s="199"/>
      <c r="E810" s="55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1:24" x14ac:dyDescent="0.25">
      <c r="A811" s="49"/>
      <c r="B811" s="49"/>
      <c r="C811" s="49"/>
      <c r="D811" s="199"/>
      <c r="E811" s="55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1:24" x14ac:dyDescent="0.25">
      <c r="A812" s="49"/>
      <c r="B812" s="49"/>
      <c r="C812" s="49"/>
      <c r="D812" s="199"/>
      <c r="E812" s="55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1:24" x14ac:dyDescent="0.25">
      <c r="A813" s="49"/>
      <c r="B813" s="49"/>
      <c r="C813" s="49"/>
      <c r="D813" s="199"/>
      <c r="E813" s="55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1:24" x14ac:dyDescent="0.25">
      <c r="A814" s="49"/>
      <c r="B814" s="49"/>
      <c r="C814" s="49"/>
      <c r="D814" s="199"/>
      <c r="E814" s="55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1:24" x14ac:dyDescent="0.25">
      <c r="A815" s="49"/>
      <c r="B815" s="49"/>
      <c r="C815" s="49"/>
      <c r="D815" s="199"/>
      <c r="E815" s="55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1:24" x14ac:dyDescent="0.25">
      <c r="A816" s="49"/>
      <c r="B816" s="49"/>
      <c r="C816" s="49"/>
      <c r="D816" s="199"/>
      <c r="E816" s="55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1:24" x14ac:dyDescent="0.25">
      <c r="A817" s="49"/>
      <c r="B817" s="49"/>
      <c r="C817" s="49"/>
      <c r="D817" s="199"/>
      <c r="E817" s="55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1:24" x14ac:dyDescent="0.25">
      <c r="A818" s="49"/>
      <c r="B818" s="49"/>
      <c r="C818" s="49"/>
      <c r="D818" s="199"/>
      <c r="E818" s="55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1:24" x14ac:dyDescent="0.25">
      <c r="A819" s="49"/>
      <c r="B819" s="49"/>
      <c r="C819" s="49"/>
      <c r="D819" s="199"/>
      <c r="E819" s="55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1:24" x14ac:dyDescent="0.25">
      <c r="A820" s="49"/>
      <c r="B820" s="49"/>
      <c r="C820" s="49"/>
      <c r="D820" s="199"/>
      <c r="E820" s="55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1:24" x14ac:dyDescent="0.25">
      <c r="A821" s="49"/>
      <c r="B821" s="49"/>
      <c r="C821" s="49"/>
      <c r="D821" s="199"/>
      <c r="E821" s="55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1:24" x14ac:dyDescent="0.25">
      <c r="A822" s="49"/>
      <c r="B822" s="49"/>
      <c r="C822" s="49"/>
      <c r="D822" s="199"/>
      <c r="E822" s="55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1:24" x14ac:dyDescent="0.25">
      <c r="A823" s="49"/>
      <c r="B823" s="49"/>
      <c r="C823" s="49"/>
      <c r="D823" s="199"/>
      <c r="E823" s="55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1:24" x14ac:dyDescent="0.25">
      <c r="A824" s="49"/>
      <c r="B824" s="49"/>
      <c r="C824" s="49"/>
      <c r="D824" s="199"/>
      <c r="E824" s="55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1:24" x14ac:dyDescent="0.25">
      <c r="A825" s="49"/>
      <c r="B825" s="49"/>
      <c r="C825" s="49"/>
      <c r="D825" s="199"/>
      <c r="E825" s="55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1:24" x14ac:dyDescent="0.25">
      <c r="A826" s="49"/>
      <c r="B826" s="49"/>
      <c r="C826" s="49"/>
      <c r="D826" s="199"/>
      <c r="E826" s="55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1:24" x14ac:dyDescent="0.25">
      <c r="A827" s="49"/>
      <c r="B827" s="49"/>
      <c r="C827" s="49"/>
      <c r="D827" s="199"/>
      <c r="E827" s="55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1:24" x14ac:dyDescent="0.25">
      <c r="A828" s="49"/>
      <c r="B828" s="49"/>
      <c r="C828" s="49"/>
      <c r="D828" s="199"/>
      <c r="E828" s="55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1:24" x14ac:dyDescent="0.25">
      <c r="A829" s="49"/>
      <c r="B829" s="49"/>
      <c r="C829" s="49"/>
      <c r="D829" s="199"/>
      <c r="E829" s="55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1:24" x14ac:dyDescent="0.25">
      <c r="A830" s="49"/>
      <c r="B830" s="49"/>
      <c r="C830" s="49"/>
      <c r="D830" s="199"/>
      <c r="E830" s="55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1:24" x14ac:dyDescent="0.25">
      <c r="A831" s="49"/>
      <c r="B831" s="49"/>
      <c r="C831" s="49"/>
      <c r="D831" s="199"/>
      <c r="E831" s="55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1:24" x14ac:dyDescent="0.25">
      <c r="A832" s="49"/>
      <c r="B832" s="49"/>
      <c r="C832" s="49"/>
      <c r="D832" s="199"/>
      <c r="E832" s="55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1:24" x14ac:dyDescent="0.25">
      <c r="A833" s="49"/>
      <c r="B833" s="49"/>
      <c r="C833" s="49"/>
      <c r="D833" s="199"/>
      <c r="E833" s="55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1:24" x14ac:dyDescent="0.25">
      <c r="A834" s="49"/>
      <c r="B834" s="49"/>
      <c r="C834" s="49"/>
      <c r="D834" s="199"/>
      <c r="E834" s="55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1:24" x14ac:dyDescent="0.25">
      <c r="A835" s="49"/>
      <c r="B835" s="49"/>
      <c r="C835" s="49"/>
      <c r="D835" s="199"/>
      <c r="E835" s="55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1:24" x14ac:dyDescent="0.25">
      <c r="A836" s="49"/>
      <c r="B836" s="49"/>
      <c r="C836" s="49"/>
      <c r="D836" s="199"/>
      <c r="E836" s="55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1:24" x14ac:dyDescent="0.25">
      <c r="A837" s="49"/>
      <c r="B837" s="49"/>
      <c r="C837" s="49"/>
      <c r="D837" s="199"/>
      <c r="E837" s="55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1:24" x14ac:dyDescent="0.25">
      <c r="A838" s="49"/>
      <c r="B838" s="49"/>
      <c r="C838" s="49"/>
      <c r="D838" s="199"/>
      <c r="E838" s="55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1:24" x14ac:dyDescent="0.25">
      <c r="A839" s="49"/>
      <c r="B839" s="49"/>
      <c r="C839" s="49"/>
      <c r="D839" s="199"/>
      <c r="E839" s="55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1:24" x14ac:dyDescent="0.25">
      <c r="A840" s="49"/>
      <c r="B840" s="49"/>
      <c r="C840" s="49"/>
      <c r="D840" s="199"/>
      <c r="E840" s="55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1:24" x14ac:dyDescent="0.25">
      <c r="A841" s="49"/>
      <c r="B841" s="49"/>
      <c r="C841" s="49"/>
      <c r="D841" s="199"/>
      <c r="E841" s="55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1:24" x14ac:dyDescent="0.25">
      <c r="A842" s="49"/>
      <c r="B842" s="49"/>
      <c r="C842" s="49"/>
      <c r="D842" s="199"/>
      <c r="E842" s="55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1:24" x14ac:dyDescent="0.25">
      <c r="A843" s="49"/>
      <c r="B843" s="49"/>
      <c r="C843" s="49"/>
      <c r="D843" s="199"/>
      <c r="E843" s="55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1:24" x14ac:dyDescent="0.25">
      <c r="A844" s="49"/>
      <c r="B844" s="49"/>
      <c r="C844" s="49"/>
      <c r="D844" s="199"/>
      <c r="E844" s="55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1:24" x14ac:dyDescent="0.25">
      <c r="A845" s="49"/>
      <c r="B845" s="49"/>
      <c r="C845" s="49"/>
      <c r="D845" s="199"/>
      <c r="E845" s="55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1:24" x14ac:dyDescent="0.25">
      <c r="A846" s="49"/>
      <c r="B846" s="49"/>
      <c r="C846" s="49"/>
      <c r="D846" s="199"/>
      <c r="E846" s="55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1:24" x14ac:dyDescent="0.25">
      <c r="A847" s="49"/>
      <c r="B847" s="49"/>
      <c r="C847" s="49"/>
      <c r="D847" s="199"/>
      <c r="E847" s="55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1:24" x14ac:dyDescent="0.25">
      <c r="A848" s="49"/>
      <c r="B848" s="49"/>
      <c r="C848" s="49"/>
      <c r="D848" s="199"/>
      <c r="E848" s="55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1:24" x14ac:dyDescent="0.25">
      <c r="A849" s="49"/>
      <c r="B849" s="49"/>
      <c r="C849" s="49"/>
      <c r="D849" s="199"/>
      <c r="E849" s="55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1:24" x14ac:dyDescent="0.25">
      <c r="A850" s="49"/>
      <c r="B850" s="49"/>
      <c r="C850" s="49"/>
      <c r="D850" s="199"/>
      <c r="E850" s="55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1:24" x14ac:dyDescent="0.25">
      <c r="A851" s="49"/>
      <c r="B851" s="49"/>
      <c r="C851" s="49"/>
      <c r="D851" s="199"/>
      <c r="E851" s="55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1:24" x14ac:dyDescent="0.25">
      <c r="A852" s="49"/>
      <c r="B852" s="49"/>
      <c r="C852" s="49"/>
      <c r="D852" s="199"/>
      <c r="E852" s="55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1:24" x14ac:dyDescent="0.25">
      <c r="A853" s="49"/>
      <c r="B853" s="49"/>
      <c r="C853" s="49"/>
      <c r="D853" s="199"/>
      <c r="E853" s="55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1:24" x14ac:dyDescent="0.25">
      <c r="A854" s="49"/>
      <c r="B854" s="49"/>
      <c r="C854" s="49"/>
      <c r="D854" s="199"/>
      <c r="E854" s="55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1:24" x14ac:dyDescent="0.25">
      <c r="A855" s="49"/>
      <c r="B855" s="49"/>
      <c r="C855" s="49"/>
      <c r="D855" s="199"/>
      <c r="E855" s="55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1:24" x14ac:dyDescent="0.25">
      <c r="A856" s="49"/>
      <c r="B856" s="49"/>
      <c r="C856" s="49"/>
      <c r="D856" s="199"/>
      <c r="E856" s="55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1:24" x14ac:dyDescent="0.25">
      <c r="A857" s="49"/>
      <c r="B857" s="49"/>
      <c r="C857" s="49"/>
      <c r="D857" s="199"/>
      <c r="E857" s="55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1:24" x14ac:dyDescent="0.25">
      <c r="A858" s="49"/>
      <c r="B858" s="49"/>
      <c r="C858" s="49"/>
      <c r="D858" s="199"/>
      <c r="E858" s="55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1:24" x14ac:dyDescent="0.25">
      <c r="A859" s="49"/>
      <c r="B859" s="49"/>
      <c r="C859" s="49"/>
      <c r="D859" s="199"/>
      <c r="E859" s="55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1:24" x14ac:dyDescent="0.25">
      <c r="A860" s="49"/>
      <c r="B860" s="49"/>
      <c r="C860" s="49"/>
      <c r="D860" s="199"/>
      <c r="E860" s="55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1:24" x14ac:dyDescent="0.25">
      <c r="A861" s="49"/>
      <c r="B861" s="49"/>
      <c r="C861" s="49"/>
      <c r="D861" s="199"/>
      <c r="E861" s="55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1:24" x14ac:dyDescent="0.25">
      <c r="A862" s="49"/>
      <c r="B862" s="49"/>
      <c r="C862" s="49"/>
      <c r="D862" s="199"/>
      <c r="E862" s="55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1:24" x14ac:dyDescent="0.25">
      <c r="A863" s="49"/>
      <c r="B863" s="49"/>
      <c r="C863" s="49"/>
      <c r="D863" s="199"/>
      <c r="E863" s="55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1:24" x14ac:dyDescent="0.25">
      <c r="A864" s="49"/>
      <c r="B864" s="49"/>
      <c r="C864" s="49"/>
      <c r="D864" s="199"/>
      <c r="E864" s="55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1:24" x14ac:dyDescent="0.25">
      <c r="A865" s="49"/>
      <c r="B865" s="49"/>
      <c r="C865" s="49"/>
      <c r="D865" s="199"/>
      <c r="E865" s="55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1:24" x14ac:dyDescent="0.25">
      <c r="A866" s="49"/>
      <c r="B866" s="49"/>
      <c r="C866" s="49"/>
      <c r="D866" s="199"/>
      <c r="E866" s="55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1:24" x14ac:dyDescent="0.25">
      <c r="A867" s="49"/>
      <c r="B867" s="49"/>
      <c r="C867" s="49"/>
      <c r="D867" s="199"/>
      <c r="E867" s="55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1:24" x14ac:dyDescent="0.25">
      <c r="A868" s="49"/>
      <c r="B868" s="49"/>
      <c r="C868" s="49"/>
      <c r="D868" s="199"/>
      <c r="E868" s="55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1:24" x14ac:dyDescent="0.25">
      <c r="A869" s="49"/>
      <c r="B869" s="49"/>
      <c r="C869" s="49"/>
      <c r="D869" s="199"/>
      <c r="E869" s="55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1:24" x14ac:dyDescent="0.25">
      <c r="A870" s="49"/>
      <c r="B870" s="49"/>
      <c r="C870" s="49"/>
      <c r="D870" s="199"/>
      <c r="E870" s="55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1:24" x14ac:dyDescent="0.25">
      <c r="A871" s="49"/>
      <c r="B871" s="49"/>
      <c r="C871" s="49"/>
      <c r="D871" s="199"/>
      <c r="E871" s="55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1:24" x14ac:dyDescent="0.25">
      <c r="A872" s="49"/>
      <c r="B872" s="49"/>
      <c r="C872" s="49"/>
      <c r="D872" s="199"/>
      <c r="E872" s="55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1:24" x14ac:dyDescent="0.25">
      <c r="A873" s="49"/>
      <c r="B873" s="49"/>
      <c r="C873" s="49"/>
      <c r="D873" s="199"/>
      <c r="E873" s="55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1:24" x14ac:dyDescent="0.25">
      <c r="A874" s="49"/>
      <c r="B874" s="49"/>
      <c r="C874" s="49"/>
      <c r="D874" s="199"/>
      <c r="E874" s="55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1:24" x14ac:dyDescent="0.25">
      <c r="A875" s="49"/>
      <c r="B875" s="49"/>
      <c r="C875" s="49"/>
      <c r="D875" s="199"/>
      <c r="E875" s="55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1:24" x14ac:dyDescent="0.25">
      <c r="A876" s="49"/>
      <c r="B876" s="49"/>
      <c r="C876" s="49"/>
      <c r="D876" s="199"/>
      <c r="E876" s="55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1:24" x14ac:dyDescent="0.25">
      <c r="A877" s="49"/>
      <c r="B877" s="49"/>
      <c r="C877" s="49"/>
      <c r="D877" s="199"/>
      <c r="E877" s="55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1:24" x14ac:dyDescent="0.25">
      <c r="A878" s="49"/>
      <c r="B878" s="49"/>
      <c r="C878" s="49"/>
      <c r="D878" s="199"/>
      <c r="E878" s="55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1:24" x14ac:dyDescent="0.25">
      <c r="A879" s="49"/>
      <c r="B879" s="49"/>
      <c r="C879" s="49"/>
      <c r="D879" s="199"/>
      <c r="E879" s="55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1:24" x14ac:dyDescent="0.25">
      <c r="A880" s="49"/>
      <c r="B880" s="49"/>
      <c r="C880" s="49"/>
      <c r="D880" s="199"/>
      <c r="E880" s="55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1:24" x14ac:dyDescent="0.25">
      <c r="A881" s="49"/>
      <c r="B881" s="49"/>
      <c r="C881" s="49"/>
      <c r="D881" s="199"/>
      <c r="E881" s="55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1:24" x14ac:dyDescent="0.25">
      <c r="A882" s="49"/>
      <c r="B882" s="49"/>
      <c r="C882" s="49"/>
      <c r="D882" s="199"/>
      <c r="E882" s="55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1:24" x14ac:dyDescent="0.25">
      <c r="A883" s="49"/>
      <c r="B883" s="49"/>
      <c r="C883" s="49"/>
      <c r="D883" s="199"/>
      <c r="E883" s="55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1:24" x14ac:dyDescent="0.25">
      <c r="A884" s="49"/>
      <c r="B884" s="49"/>
      <c r="C884" s="49"/>
      <c r="D884" s="199"/>
      <c r="E884" s="55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1:24" x14ac:dyDescent="0.25">
      <c r="A885" s="49"/>
      <c r="B885" s="49"/>
      <c r="C885" s="49"/>
      <c r="D885" s="199"/>
      <c r="E885" s="55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1:24" x14ac:dyDescent="0.25">
      <c r="A886" s="49"/>
      <c r="B886" s="49"/>
      <c r="C886" s="49"/>
      <c r="D886" s="199"/>
      <c r="E886" s="55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1:24" x14ac:dyDescent="0.25">
      <c r="A887" s="49"/>
      <c r="B887" s="49"/>
      <c r="C887" s="49"/>
      <c r="D887" s="199"/>
      <c r="E887" s="55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1:24" x14ac:dyDescent="0.25">
      <c r="A888" s="49"/>
      <c r="B888" s="49"/>
      <c r="C888" s="49"/>
      <c r="D888" s="199"/>
      <c r="E888" s="55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1:24" x14ac:dyDescent="0.25">
      <c r="A889" s="49"/>
      <c r="B889" s="49"/>
      <c r="C889" s="49"/>
      <c r="D889" s="199"/>
      <c r="E889" s="55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1:24" x14ac:dyDescent="0.25">
      <c r="A890" s="49"/>
      <c r="B890" s="49"/>
      <c r="C890" s="49"/>
      <c r="D890" s="199"/>
      <c r="E890" s="55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1:24" x14ac:dyDescent="0.25">
      <c r="A891" s="49"/>
      <c r="B891" s="49"/>
      <c r="C891" s="49"/>
      <c r="D891" s="199"/>
      <c r="E891" s="55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1:24" x14ac:dyDescent="0.25">
      <c r="A892" s="49"/>
      <c r="B892" s="49"/>
      <c r="C892" s="49"/>
      <c r="D892" s="199"/>
      <c r="E892" s="55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1:24" x14ac:dyDescent="0.25">
      <c r="A893" s="49"/>
      <c r="B893" s="49"/>
      <c r="C893" s="49"/>
      <c r="D893" s="199"/>
      <c r="E893" s="55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1:24" x14ac:dyDescent="0.25">
      <c r="A894" s="49"/>
      <c r="B894" s="49"/>
      <c r="C894" s="49"/>
      <c r="D894" s="199"/>
      <c r="E894" s="55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1:24" x14ac:dyDescent="0.25">
      <c r="A895" s="49"/>
      <c r="B895" s="49"/>
      <c r="C895" s="49"/>
      <c r="D895" s="199"/>
      <c r="E895" s="55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1:24" x14ac:dyDescent="0.25">
      <c r="A896" s="49"/>
      <c r="B896" s="49"/>
      <c r="C896" s="49"/>
      <c r="D896" s="199"/>
      <c r="E896" s="55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1:24" x14ac:dyDescent="0.25">
      <c r="A897" s="49"/>
      <c r="B897" s="49"/>
      <c r="C897" s="49"/>
      <c r="D897" s="199"/>
      <c r="E897" s="55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1:24" x14ac:dyDescent="0.25">
      <c r="A898" s="49"/>
      <c r="B898" s="49"/>
      <c r="C898" s="49"/>
      <c r="D898" s="199"/>
      <c r="E898" s="55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1:24" x14ac:dyDescent="0.25">
      <c r="A899" s="49"/>
      <c r="B899" s="49"/>
      <c r="C899" s="49"/>
      <c r="D899" s="199"/>
      <c r="E899" s="55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1:24" x14ac:dyDescent="0.25">
      <c r="A900" s="49"/>
      <c r="B900" s="49"/>
      <c r="C900" s="49"/>
      <c r="D900" s="199"/>
      <c r="E900" s="55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1:24" x14ac:dyDescent="0.25">
      <c r="A901" s="49"/>
      <c r="B901" s="49"/>
      <c r="C901" s="49"/>
      <c r="D901" s="199"/>
      <c r="E901" s="55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1:24" x14ac:dyDescent="0.25">
      <c r="A902" s="49"/>
      <c r="B902" s="49"/>
      <c r="C902" s="49"/>
      <c r="D902" s="199"/>
      <c r="E902" s="55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1:24" x14ac:dyDescent="0.25">
      <c r="A903" s="49"/>
      <c r="B903" s="49"/>
      <c r="C903" s="49"/>
      <c r="D903" s="199"/>
      <c r="E903" s="55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1:24" x14ac:dyDescent="0.25">
      <c r="A904" s="49"/>
      <c r="B904" s="49"/>
      <c r="C904" s="49"/>
      <c r="D904" s="199"/>
      <c r="E904" s="55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1:24" x14ac:dyDescent="0.25">
      <c r="A905" s="49"/>
      <c r="B905" s="49"/>
      <c r="C905" s="49"/>
      <c r="D905" s="199"/>
      <c r="E905" s="55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1:24" x14ac:dyDescent="0.25">
      <c r="A906" s="49"/>
      <c r="B906" s="49"/>
      <c r="C906" s="49"/>
      <c r="D906" s="199"/>
      <c r="E906" s="55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1:24" x14ac:dyDescent="0.25">
      <c r="A907" s="49"/>
      <c r="B907" s="49"/>
      <c r="C907" s="49"/>
      <c r="D907" s="199"/>
      <c r="E907" s="55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1:24" x14ac:dyDescent="0.25">
      <c r="A908" s="49"/>
      <c r="B908" s="49"/>
      <c r="C908" s="49"/>
      <c r="D908" s="199"/>
      <c r="E908" s="55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1:24" x14ac:dyDescent="0.25">
      <c r="A909" s="49"/>
      <c r="B909" s="49"/>
      <c r="C909" s="49"/>
      <c r="D909" s="199"/>
      <c r="E909" s="55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1:24" x14ac:dyDescent="0.25">
      <c r="A910" s="49"/>
      <c r="B910" s="49"/>
      <c r="C910" s="49"/>
      <c r="D910" s="199"/>
      <c r="E910" s="55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1:24" x14ac:dyDescent="0.25">
      <c r="A911" s="49"/>
      <c r="B911" s="49"/>
      <c r="C911" s="49"/>
      <c r="D911" s="199"/>
      <c r="E911" s="55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1:24" x14ac:dyDescent="0.25">
      <c r="A912" s="49"/>
      <c r="B912" s="49"/>
      <c r="C912" s="49"/>
      <c r="D912" s="199"/>
      <c r="E912" s="55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1:24" x14ac:dyDescent="0.25">
      <c r="A913" s="49"/>
      <c r="B913" s="49"/>
      <c r="C913" s="49"/>
      <c r="D913" s="199"/>
      <c r="E913" s="55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1:24" x14ac:dyDescent="0.25">
      <c r="A914" s="49"/>
      <c r="B914" s="49"/>
      <c r="C914" s="49"/>
      <c r="D914" s="199"/>
      <c r="E914" s="55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1:24" x14ac:dyDescent="0.25">
      <c r="A915" s="49"/>
      <c r="B915" s="49"/>
      <c r="C915" s="49"/>
      <c r="D915" s="199"/>
      <c r="E915" s="55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1:24" x14ac:dyDescent="0.25">
      <c r="A916" s="49"/>
      <c r="B916" s="49"/>
      <c r="C916" s="49"/>
      <c r="D916" s="199"/>
      <c r="E916" s="55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1:24" x14ac:dyDescent="0.25">
      <c r="A917" s="49"/>
      <c r="B917" s="49"/>
      <c r="C917" s="49"/>
      <c r="D917" s="199"/>
      <c r="E917" s="55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1:24" x14ac:dyDescent="0.25">
      <c r="A918" s="49"/>
      <c r="B918" s="49"/>
      <c r="C918" s="49"/>
      <c r="D918" s="199"/>
      <c r="E918" s="55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1:24" x14ac:dyDescent="0.25">
      <c r="A919" s="49"/>
      <c r="B919" s="49"/>
      <c r="C919" s="49"/>
      <c r="D919" s="199"/>
      <c r="E919" s="55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  <row r="920" spans="1:24" x14ac:dyDescent="0.25">
      <c r="A920" s="49"/>
      <c r="B920" s="49"/>
      <c r="C920" s="49"/>
      <c r="D920" s="199"/>
      <c r="E920" s="55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</row>
    <row r="921" spans="1:24" x14ac:dyDescent="0.25">
      <c r="A921" s="49"/>
      <c r="B921" s="49"/>
      <c r="C921" s="49"/>
      <c r="D921" s="199"/>
      <c r="E921" s="55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</row>
    <row r="922" spans="1:24" x14ac:dyDescent="0.25">
      <c r="A922" s="49"/>
      <c r="B922" s="49"/>
      <c r="C922" s="49"/>
      <c r="D922" s="199"/>
      <c r="E922" s="55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</row>
    <row r="923" spans="1:24" x14ac:dyDescent="0.25">
      <c r="A923" s="49"/>
      <c r="B923" s="49"/>
      <c r="C923" s="49"/>
      <c r="D923" s="199"/>
      <c r="E923" s="55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</row>
    <row r="924" spans="1:24" x14ac:dyDescent="0.25">
      <c r="A924" s="49"/>
      <c r="B924" s="49"/>
      <c r="C924" s="49"/>
      <c r="D924" s="199"/>
      <c r="E924" s="55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</row>
    <row r="925" spans="1:24" x14ac:dyDescent="0.25">
      <c r="A925" s="49"/>
      <c r="B925" s="49"/>
      <c r="C925" s="49"/>
      <c r="D925" s="199"/>
      <c r="E925" s="55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</row>
    <row r="926" spans="1:24" x14ac:dyDescent="0.25">
      <c r="A926" s="49"/>
      <c r="B926" s="49"/>
      <c r="C926" s="49"/>
      <c r="D926" s="199"/>
      <c r="E926" s="55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</row>
    <row r="927" spans="1:24" x14ac:dyDescent="0.25">
      <c r="A927" s="49"/>
      <c r="B927" s="49"/>
      <c r="C927" s="49"/>
      <c r="D927" s="199"/>
      <c r="E927" s="55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</row>
    <row r="928" spans="1:24" x14ac:dyDescent="0.25">
      <c r="A928" s="49"/>
      <c r="B928" s="49"/>
      <c r="C928" s="49"/>
      <c r="D928" s="199"/>
      <c r="E928" s="55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</row>
    <row r="929" spans="1:24" x14ac:dyDescent="0.25">
      <c r="A929" s="49"/>
      <c r="B929" s="49"/>
      <c r="C929" s="49"/>
      <c r="D929" s="199"/>
      <c r="E929" s="55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</row>
    <row r="930" spans="1:24" x14ac:dyDescent="0.25">
      <c r="A930" s="49"/>
      <c r="B930" s="49"/>
      <c r="C930" s="49"/>
      <c r="D930" s="199"/>
      <c r="E930" s="55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</row>
    <row r="931" spans="1:24" x14ac:dyDescent="0.25">
      <c r="A931" s="49"/>
      <c r="B931" s="49"/>
      <c r="C931" s="49"/>
      <c r="D931" s="199"/>
      <c r="E931" s="55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</row>
    <row r="932" spans="1:24" x14ac:dyDescent="0.25">
      <c r="A932" s="49"/>
      <c r="B932" s="49"/>
      <c r="C932" s="49"/>
      <c r="D932" s="199"/>
      <c r="E932" s="55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</row>
    <row r="933" spans="1:24" x14ac:dyDescent="0.25">
      <c r="A933" s="49"/>
      <c r="B933" s="49"/>
      <c r="C933" s="49"/>
      <c r="D933" s="199"/>
      <c r="E933" s="55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</row>
    <row r="934" spans="1:24" x14ac:dyDescent="0.25">
      <c r="A934" s="49"/>
      <c r="B934" s="49"/>
      <c r="C934" s="49"/>
      <c r="D934" s="199"/>
      <c r="E934" s="55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</row>
    <row r="935" spans="1:24" x14ac:dyDescent="0.25">
      <c r="A935" s="49"/>
      <c r="B935" s="49"/>
      <c r="C935" s="49"/>
      <c r="D935" s="199"/>
      <c r="E935" s="55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</row>
    <row r="936" spans="1:24" x14ac:dyDescent="0.25">
      <c r="A936" s="49"/>
      <c r="B936" s="49"/>
      <c r="C936" s="49"/>
      <c r="D936" s="199"/>
      <c r="E936" s="55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</row>
    <row r="937" spans="1:24" x14ac:dyDescent="0.25">
      <c r="A937" s="49"/>
      <c r="B937" s="49"/>
      <c r="C937" s="49"/>
      <c r="D937" s="199"/>
      <c r="E937" s="55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</row>
    <row r="938" spans="1:24" x14ac:dyDescent="0.25">
      <c r="A938" s="49"/>
      <c r="B938" s="49"/>
      <c r="C938" s="49"/>
      <c r="D938" s="199"/>
      <c r="E938" s="55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</row>
    <row r="939" spans="1:24" x14ac:dyDescent="0.25">
      <c r="A939" s="49"/>
      <c r="B939" s="49"/>
      <c r="C939" s="49"/>
      <c r="D939" s="199"/>
      <c r="E939" s="55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</row>
    <row r="940" spans="1:24" x14ac:dyDescent="0.25">
      <c r="A940" s="49"/>
      <c r="B940" s="49"/>
      <c r="C940" s="49"/>
      <c r="D940" s="199"/>
      <c r="E940" s="55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</row>
    <row r="941" spans="1:24" x14ac:dyDescent="0.25">
      <c r="A941" s="49"/>
      <c r="B941" s="49"/>
      <c r="C941" s="49"/>
      <c r="D941" s="199"/>
      <c r="E941" s="55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</row>
    <row r="942" spans="1:24" x14ac:dyDescent="0.25">
      <c r="A942" s="49"/>
      <c r="B942" s="49"/>
      <c r="C942" s="49"/>
      <c r="D942" s="199"/>
      <c r="E942" s="55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</row>
    <row r="943" spans="1:24" x14ac:dyDescent="0.25">
      <c r="A943" s="49"/>
      <c r="B943" s="49"/>
      <c r="C943" s="49"/>
      <c r="D943" s="199"/>
      <c r="E943" s="55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</row>
    <row r="944" spans="1:24" x14ac:dyDescent="0.25">
      <c r="A944" s="49"/>
      <c r="B944" s="49"/>
      <c r="C944" s="49"/>
      <c r="D944" s="199"/>
      <c r="E944" s="55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</row>
    <row r="945" spans="1:24" x14ac:dyDescent="0.25">
      <c r="A945" s="49"/>
      <c r="B945" s="49"/>
      <c r="C945" s="49"/>
      <c r="D945" s="199"/>
      <c r="E945" s="55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</row>
    <row r="946" spans="1:24" x14ac:dyDescent="0.25">
      <c r="A946" s="49"/>
      <c r="B946" s="49"/>
      <c r="C946" s="49"/>
      <c r="D946" s="199"/>
      <c r="E946" s="55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</row>
    <row r="947" spans="1:24" x14ac:dyDescent="0.25">
      <c r="A947" s="49"/>
      <c r="B947" s="49"/>
      <c r="C947" s="49"/>
      <c r="D947" s="199"/>
      <c r="E947" s="55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</row>
    <row r="948" spans="1:24" x14ac:dyDescent="0.25">
      <c r="A948" s="49"/>
      <c r="B948" s="49"/>
      <c r="C948" s="49"/>
      <c r="D948" s="199"/>
      <c r="E948" s="55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</row>
    <row r="949" spans="1:24" x14ac:dyDescent="0.25">
      <c r="A949" s="49"/>
      <c r="B949" s="49"/>
      <c r="C949" s="49"/>
      <c r="D949" s="199"/>
      <c r="E949" s="55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</row>
  </sheetData>
  <customSheetViews>
    <customSheetView guid="{AA860ED2-780B-4327-88D7-990D3A99499B}" scale="80" showGridLines="0" fitToPage="1">
      <selection activeCell="C11" sqref="C11"/>
      <pageMargins left="0" right="0" top="0" bottom="0" header="0" footer="0"/>
      <printOptions horizontalCentered="1"/>
      <pageSetup paperSize="9" scale="80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X969"/>
  <sheetViews>
    <sheetView showGridLines="0" view="pageBreakPreview" zoomScale="90" zoomScaleNormal="90" zoomScaleSheetLayoutView="90" zoomScalePageLayoutView="71" workbookViewId="0">
      <selection activeCell="C9" sqref="C9"/>
    </sheetView>
  </sheetViews>
  <sheetFormatPr baseColWidth="10" defaultColWidth="14.42578125" defaultRowHeight="15" customHeight="1" x14ac:dyDescent="0.25"/>
  <cols>
    <col min="1" max="1" width="6" style="50" customWidth="1"/>
    <col min="2" max="2" width="24.42578125" style="50" customWidth="1"/>
    <col min="3" max="3" width="138.7109375" style="50" customWidth="1"/>
    <col min="4" max="4" width="20.85546875" style="200" customWidth="1"/>
    <col min="5" max="5" width="11.28515625" style="106" customWidth="1"/>
    <col min="6" max="24" width="10.7109375" style="50" customWidth="1"/>
    <col min="25" max="16384" width="14.42578125" style="50"/>
  </cols>
  <sheetData>
    <row r="1" spans="1:24" s="1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4" s="1" customFormat="1" ht="15.75" customHeight="1" x14ac:dyDescent="0.25">
      <c r="A2" s="80" t="str">
        <f>'ÍNDEX SUBVENCIONS'!B52</f>
        <v>3.10</v>
      </c>
      <c r="B2" s="81" t="s">
        <v>97</v>
      </c>
      <c r="C2" s="81" t="str">
        <f>'ÍNDEX SUBVENCIONS'!C52:D52</f>
        <v>Altres expedients de subvencions, transferències i convenis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4" s="1" customFormat="1" ht="15.75" customHeight="1" thickBot="1" x14ac:dyDescent="0.3">
      <c r="A3" s="82" t="str">
        <f>'ÍNDEX SUBVENCIONS'!C54</f>
        <v>3.10.2</v>
      </c>
      <c r="B3" s="83" t="s">
        <v>98</v>
      </c>
      <c r="C3" s="83" t="str">
        <f>'ÍNDEX SUBVENCIONS'!D54</f>
        <v>Compromís de la despesa (fase AD/D)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4" s="1" customFormat="1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4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s="59" customFormat="1" ht="60" x14ac:dyDescent="0.25">
      <c r="A6" s="51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</row>
    <row r="7" spans="1:24" s="59" customFormat="1" ht="45" x14ac:dyDescent="0.25">
      <c r="A7" s="51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</row>
    <row r="8" spans="1:24" s="59" customFormat="1" ht="45" x14ac:dyDescent="0.25">
      <c r="A8" s="51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</row>
    <row r="9" spans="1:24" s="59" customFormat="1" ht="60" x14ac:dyDescent="0.25">
      <c r="A9" s="51" t="s">
        <v>117</v>
      </c>
      <c r="B9" s="2" t="s">
        <v>118</v>
      </c>
      <c r="C9" s="19" t="s">
        <v>119</v>
      </c>
      <c r="D9" s="190" t="str">
        <f>+'3.10.1'!D9</f>
        <v>Informe proposta/Proposta de resolució</v>
      </c>
      <c r="E9" s="40" t="s">
        <v>108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</row>
    <row r="10" spans="1:24" s="59" customFormat="1" ht="60" x14ac:dyDescent="0.25">
      <c r="A10" s="51" t="s">
        <v>120</v>
      </c>
      <c r="B10" s="2" t="s">
        <v>118</v>
      </c>
      <c r="C10" s="19" t="s">
        <v>121</v>
      </c>
      <c r="D10" s="190" t="str">
        <f>+'3.10.1'!D10</f>
        <v>Informe proposta/Proposta de resolució</v>
      </c>
      <c r="E10" s="40" t="s">
        <v>108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</row>
    <row r="11" spans="1:24" s="59" customFormat="1" ht="45.75" thickBot="1" x14ac:dyDescent="0.3">
      <c r="A11" s="51" t="s">
        <v>122</v>
      </c>
      <c r="B11" s="2" t="s">
        <v>123</v>
      </c>
      <c r="C11" s="19" t="s">
        <v>124</v>
      </c>
      <c r="D11" s="216" t="str">
        <f>+'3.1.1'!D11</f>
        <v>Informe proposta/Proposta de resolució</v>
      </c>
      <c r="E11" s="40" t="s">
        <v>108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209"/>
      <c r="E12" s="113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62" customFormat="1" ht="45.75" customHeight="1" thickBot="1" x14ac:dyDescent="0.35">
      <c r="A13" s="100"/>
      <c r="B13" s="101"/>
      <c r="C13" s="118" t="s">
        <v>219</v>
      </c>
      <c r="D13" s="226"/>
      <c r="E13" s="119"/>
    </row>
    <row r="14" spans="1:24" s="59" customFormat="1" x14ac:dyDescent="0.25">
      <c r="A14" s="58"/>
      <c r="B14" s="58"/>
      <c r="C14" s="58"/>
      <c r="D14" s="198"/>
      <c r="E14" s="60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</row>
    <row r="15" spans="1:24" s="59" customFormat="1" x14ac:dyDescent="0.25">
      <c r="A15" s="58"/>
      <c r="B15" s="58"/>
      <c r="C15" s="58"/>
      <c r="D15" s="198"/>
      <c r="E15" s="60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</row>
    <row r="16" spans="1:24" s="59" customFormat="1" x14ac:dyDescent="0.25">
      <c r="A16" s="58"/>
      <c r="B16" s="58"/>
      <c r="C16" s="58"/>
      <c r="D16" s="198"/>
      <c r="E16" s="60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</row>
    <row r="17" spans="1:24" s="59" customFormat="1" x14ac:dyDescent="0.25">
      <c r="A17" s="58"/>
      <c r="B17" s="58"/>
      <c r="C17" s="58"/>
      <c r="D17" s="198"/>
      <c r="E17" s="60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</row>
    <row r="18" spans="1:24" s="59" customFormat="1" x14ac:dyDescent="0.25">
      <c r="A18" s="58"/>
      <c r="B18" s="58"/>
      <c r="C18" s="58"/>
      <c r="D18" s="198"/>
      <c r="E18" s="60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</row>
    <row r="19" spans="1:24" s="59" customFormat="1" x14ac:dyDescent="0.25">
      <c r="A19" s="58"/>
      <c r="B19" s="58"/>
      <c r="C19" s="58"/>
      <c r="D19" s="198"/>
      <c r="E19" s="60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</row>
    <row r="20" spans="1:24" s="59" customFormat="1" x14ac:dyDescent="0.25">
      <c r="A20" s="58"/>
      <c r="B20" s="58"/>
      <c r="C20" s="58"/>
      <c r="D20" s="198"/>
      <c r="E20" s="60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</row>
    <row r="21" spans="1:24" s="59" customFormat="1" x14ac:dyDescent="0.25">
      <c r="A21" s="58"/>
      <c r="B21" s="58"/>
      <c r="C21" s="58"/>
      <c r="D21" s="198"/>
      <c r="E21" s="60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s="59" customFormat="1" x14ac:dyDescent="0.25">
      <c r="A22" s="58"/>
      <c r="B22" s="58"/>
      <c r="C22" s="58"/>
      <c r="D22" s="198"/>
      <c r="E22" s="60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</row>
    <row r="23" spans="1:24" s="59" customFormat="1" x14ac:dyDescent="0.25">
      <c r="A23" s="58"/>
      <c r="B23" s="58"/>
      <c r="C23" s="58"/>
      <c r="D23" s="198"/>
      <c r="E23" s="60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</row>
    <row r="24" spans="1:24" s="59" customFormat="1" x14ac:dyDescent="0.25">
      <c r="A24" s="58"/>
      <c r="B24" s="58"/>
      <c r="C24" s="58"/>
      <c r="D24" s="198"/>
      <c r="E24" s="60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 s="59" customFormat="1" x14ac:dyDescent="0.25">
      <c r="A25" s="58"/>
      <c r="B25" s="58"/>
      <c r="C25" s="58"/>
      <c r="D25" s="198"/>
      <c r="E25" s="60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4" s="59" customFormat="1" x14ac:dyDescent="0.25">
      <c r="A26" s="58"/>
      <c r="B26" s="58"/>
      <c r="C26" s="58"/>
      <c r="D26" s="198"/>
      <c r="E26" s="60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</row>
    <row r="27" spans="1:24" s="59" customFormat="1" x14ac:dyDescent="0.25">
      <c r="A27" s="58"/>
      <c r="B27" s="58"/>
      <c r="C27" s="58"/>
      <c r="D27" s="198"/>
      <c r="E27" s="60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</row>
    <row r="28" spans="1:24" s="59" customFormat="1" x14ac:dyDescent="0.25">
      <c r="A28" s="58"/>
      <c r="B28" s="58"/>
      <c r="C28" s="58"/>
      <c r="D28" s="198"/>
      <c r="E28" s="60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</row>
    <row r="29" spans="1:24" x14ac:dyDescent="0.25">
      <c r="A29" s="49"/>
      <c r="B29" s="49"/>
      <c r="C29" s="49"/>
      <c r="D29" s="199"/>
      <c r="E29" s="55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</row>
    <row r="30" spans="1:24" x14ac:dyDescent="0.25">
      <c r="A30" s="49"/>
      <c r="B30" s="49"/>
      <c r="C30" s="49"/>
      <c r="D30" s="199"/>
      <c r="E30" s="55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1:24" x14ac:dyDescent="0.25">
      <c r="A31" s="49"/>
      <c r="B31" s="49"/>
      <c r="C31" s="49"/>
      <c r="D31" s="199"/>
      <c r="E31" s="55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</row>
    <row r="32" spans="1:24" x14ac:dyDescent="0.25">
      <c r="A32" s="49"/>
      <c r="B32" s="49"/>
      <c r="C32" s="49"/>
      <c r="D32" s="199"/>
      <c r="E32" s="55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1:24" x14ac:dyDescent="0.25">
      <c r="A33" s="49"/>
      <c r="B33" s="49"/>
      <c r="C33" s="49"/>
      <c r="D33" s="199"/>
      <c r="E33" s="55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</row>
    <row r="34" spans="1:24" x14ac:dyDescent="0.25">
      <c r="A34" s="49"/>
      <c r="B34" s="49"/>
      <c r="C34" s="49"/>
      <c r="D34" s="199"/>
      <c r="E34" s="55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</row>
    <row r="35" spans="1:24" x14ac:dyDescent="0.25">
      <c r="A35" s="49"/>
      <c r="B35" s="49"/>
      <c r="C35" s="49"/>
      <c r="D35" s="199"/>
      <c r="E35" s="55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</row>
    <row r="36" spans="1:24" x14ac:dyDescent="0.25">
      <c r="A36" s="49"/>
      <c r="B36" s="49"/>
      <c r="C36" s="49"/>
      <c r="D36" s="199"/>
      <c r="E36" s="55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</row>
    <row r="37" spans="1:24" x14ac:dyDescent="0.25">
      <c r="A37" s="49"/>
      <c r="B37" s="49"/>
      <c r="C37" s="49"/>
      <c r="D37" s="199"/>
      <c r="E37" s="55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</row>
    <row r="38" spans="1:24" x14ac:dyDescent="0.25">
      <c r="A38" s="49"/>
      <c r="B38" s="49"/>
      <c r="C38" s="49"/>
      <c r="D38" s="199"/>
      <c r="E38" s="55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</row>
    <row r="39" spans="1:24" x14ac:dyDescent="0.25">
      <c r="A39" s="49"/>
      <c r="B39" s="49"/>
      <c r="C39" s="49"/>
      <c r="D39" s="199"/>
      <c r="E39" s="55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</row>
    <row r="40" spans="1:24" x14ac:dyDescent="0.25">
      <c r="A40" s="49"/>
      <c r="B40" s="49"/>
      <c r="C40" s="49"/>
      <c r="D40" s="199"/>
      <c r="E40" s="55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</row>
    <row r="41" spans="1:24" x14ac:dyDescent="0.25">
      <c r="A41" s="49"/>
      <c r="B41" s="49"/>
      <c r="C41" s="49"/>
      <c r="D41" s="199"/>
      <c r="E41" s="55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</row>
    <row r="42" spans="1:24" x14ac:dyDescent="0.25">
      <c r="A42" s="49"/>
      <c r="B42" s="49"/>
      <c r="C42" s="49"/>
      <c r="D42" s="199"/>
      <c r="E42" s="55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1:24" x14ac:dyDescent="0.25">
      <c r="A43" s="49"/>
      <c r="B43" s="49"/>
      <c r="C43" s="49"/>
      <c r="D43" s="199"/>
      <c r="E43" s="55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</row>
    <row r="44" spans="1:24" x14ac:dyDescent="0.25">
      <c r="A44" s="49"/>
      <c r="B44" s="49"/>
      <c r="C44" s="49"/>
      <c r="D44" s="199"/>
      <c r="E44" s="55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</row>
    <row r="45" spans="1:24" x14ac:dyDescent="0.25">
      <c r="A45" s="49"/>
      <c r="B45" s="49"/>
      <c r="C45" s="49"/>
      <c r="D45" s="199"/>
      <c r="E45" s="55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</row>
    <row r="46" spans="1:24" x14ac:dyDescent="0.25">
      <c r="A46" s="49"/>
      <c r="B46" s="49"/>
      <c r="C46" s="49"/>
      <c r="D46" s="199"/>
      <c r="E46" s="55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</row>
    <row r="47" spans="1:24" x14ac:dyDescent="0.25">
      <c r="A47" s="49"/>
      <c r="B47" s="49"/>
      <c r="C47" s="49"/>
      <c r="D47" s="199"/>
      <c r="E47" s="55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</row>
    <row r="48" spans="1:24" x14ac:dyDescent="0.25">
      <c r="A48" s="49"/>
      <c r="B48" s="49"/>
      <c r="C48" s="49"/>
      <c r="D48" s="199"/>
      <c r="E48" s="55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1:24" x14ac:dyDescent="0.25">
      <c r="A49" s="49"/>
      <c r="B49" s="49"/>
      <c r="C49" s="49"/>
      <c r="D49" s="199"/>
      <c r="E49" s="55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1:24" x14ac:dyDescent="0.25">
      <c r="A50" s="49"/>
      <c r="B50" s="49"/>
      <c r="C50" s="49"/>
      <c r="D50" s="199"/>
      <c r="E50" s="55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1:24" x14ac:dyDescent="0.25">
      <c r="A51" s="49"/>
      <c r="B51" s="49"/>
      <c r="C51" s="49"/>
      <c r="D51" s="199"/>
      <c r="E51" s="55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1:24" x14ac:dyDescent="0.25">
      <c r="A52" s="49"/>
      <c r="B52" s="49"/>
      <c r="C52" s="49"/>
      <c r="D52" s="199"/>
      <c r="E52" s="55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1:24" x14ac:dyDescent="0.25">
      <c r="A53" s="49"/>
      <c r="B53" s="49"/>
      <c r="C53" s="49"/>
      <c r="D53" s="199"/>
      <c r="E53" s="55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1:24" x14ac:dyDescent="0.25">
      <c r="A54" s="49"/>
      <c r="B54" s="49"/>
      <c r="C54" s="49"/>
      <c r="D54" s="199"/>
      <c r="E54" s="55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1:24" x14ac:dyDescent="0.25">
      <c r="A55" s="49"/>
      <c r="B55" s="49"/>
      <c r="C55" s="49"/>
      <c r="D55" s="199"/>
      <c r="E55" s="55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1:24" x14ac:dyDescent="0.25">
      <c r="A56" s="49"/>
      <c r="B56" s="49"/>
      <c r="C56" s="49"/>
      <c r="D56" s="199"/>
      <c r="E56" s="55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1:24" x14ac:dyDescent="0.25">
      <c r="A57" s="49"/>
      <c r="B57" s="49"/>
      <c r="C57" s="49"/>
      <c r="D57" s="199"/>
      <c r="E57" s="55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1:24" x14ac:dyDescent="0.25">
      <c r="A58" s="49"/>
      <c r="B58" s="49"/>
      <c r="C58" s="49"/>
      <c r="D58" s="199"/>
      <c r="E58" s="55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1:24" x14ac:dyDescent="0.25">
      <c r="A59" s="49"/>
      <c r="B59" s="49"/>
      <c r="C59" s="49"/>
      <c r="D59" s="199"/>
      <c r="E59" s="55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1:24" x14ac:dyDescent="0.25">
      <c r="A60" s="49"/>
      <c r="B60" s="49"/>
      <c r="C60" s="49"/>
      <c r="D60" s="199"/>
      <c r="E60" s="55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1:24" x14ac:dyDescent="0.25">
      <c r="A61" s="49"/>
      <c r="B61" s="49"/>
      <c r="C61" s="49"/>
      <c r="D61" s="199"/>
      <c r="E61" s="55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1:24" x14ac:dyDescent="0.25">
      <c r="A62" s="49"/>
      <c r="B62" s="49"/>
      <c r="C62" s="49"/>
      <c r="D62" s="199"/>
      <c r="E62" s="55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1:24" x14ac:dyDescent="0.25">
      <c r="A63" s="49"/>
      <c r="B63" s="49"/>
      <c r="C63" s="49"/>
      <c r="D63" s="199"/>
      <c r="E63" s="55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1:24" x14ac:dyDescent="0.25">
      <c r="A64" s="49"/>
      <c r="B64" s="49"/>
      <c r="C64" s="49"/>
      <c r="D64" s="199"/>
      <c r="E64" s="55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1:24" x14ac:dyDescent="0.25">
      <c r="A65" s="49"/>
      <c r="B65" s="49"/>
      <c r="C65" s="49"/>
      <c r="D65" s="199"/>
      <c r="E65" s="55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1:24" x14ac:dyDescent="0.25">
      <c r="A66" s="49"/>
      <c r="B66" s="49"/>
      <c r="C66" s="49"/>
      <c r="D66" s="199"/>
      <c r="E66" s="55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1:24" x14ac:dyDescent="0.25">
      <c r="A67" s="49"/>
      <c r="B67" s="49"/>
      <c r="C67" s="49"/>
      <c r="D67" s="199"/>
      <c r="E67" s="55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1:24" x14ac:dyDescent="0.25">
      <c r="A68" s="49"/>
      <c r="B68" s="49"/>
      <c r="C68" s="49"/>
      <c r="D68" s="199"/>
      <c r="E68" s="55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1:24" x14ac:dyDescent="0.25">
      <c r="A69" s="49"/>
      <c r="B69" s="49"/>
      <c r="C69" s="49"/>
      <c r="D69" s="199"/>
      <c r="E69" s="55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1:24" x14ac:dyDescent="0.25">
      <c r="A70" s="49"/>
      <c r="B70" s="49"/>
      <c r="C70" s="49"/>
      <c r="D70" s="199"/>
      <c r="E70" s="55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1:24" x14ac:dyDescent="0.25">
      <c r="A71" s="49"/>
      <c r="B71" s="49"/>
      <c r="C71" s="49"/>
      <c r="D71" s="199"/>
      <c r="E71" s="55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1:24" x14ac:dyDescent="0.25">
      <c r="A72" s="49"/>
      <c r="B72" s="49"/>
      <c r="C72" s="49"/>
      <c r="D72" s="199"/>
      <c r="E72" s="55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1:24" x14ac:dyDescent="0.25">
      <c r="A73" s="49"/>
      <c r="B73" s="49"/>
      <c r="C73" s="49"/>
      <c r="D73" s="199"/>
      <c r="E73" s="55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1:24" x14ac:dyDescent="0.25">
      <c r="A74" s="49"/>
      <c r="B74" s="49"/>
      <c r="C74" s="49"/>
      <c r="D74" s="199"/>
      <c r="E74" s="55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1:24" x14ac:dyDescent="0.25">
      <c r="A75" s="49"/>
      <c r="B75" s="49"/>
      <c r="C75" s="49"/>
      <c r="D75" s="199"/>
      <c r="E75" s="55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1:24" x14ac:dyDescent="0.25">
      <c r="A76" s="49"/>
      <c r="B76" s="49"/>
      <c r="C76" s="49"/>
      <c r="D76" s="199"/>
      <c r="E76" s="55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1:24" x14ac:dyDescent="0.25">
      <c r="A77" s="49"/>
      <c r="B77" s="49"/>
      <c r="C77" s="49"/>
      <c r="D77" s="199"/>
      <c r="E77" s="55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1:24" x14ac:dyDescent="0.25">
      <c r="A78" s="49"/>
      <c r="B78" s="49"/>
      <c r="C78" s="49"/>
      <c r="D78" s="199"/>
      <c r="E78" s="5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1:24" x14ac:dyDescent="0.25">
      <c r="A79" s="49"/>
      <c r="B79" s="49"/>
      <c r="C79" s="49"/>
      <c r="D79" s="199"/>
      <c r="E79" s="55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1:24" x14ac:dyDescent="0.25">
      <c r="A80" s="49"/>
      <c r="B80" s="49"/>
      <c r="C80" s="49"/>
      <c r="D80" s="199"/>
      <c r="E80" s="55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1:24" x14ac:dyDescent="0.25">
      <c r="A81" s="49"/>
      <c r="B81" s="49"/>
      <c r="C81" s="49"/>
      <c r="D81" s="199"/>
      <c r="E81" s="55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1:24" x14ac:dyDescent="0.25">
      <c r="A82" s="49"/>
      <c r="B82" s="49"/>
      <c r="C82" s="49"/>
      <c r="D82" s="199"/>
      <c r="E82" s="55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1:24" x14ac:dyDescent="0.25">
      <c r="A83" s="49"/>
      <c r="B83" s="49"/>
      <c r="C83" s="49"/>
      <c r="D83" s="199"/>
      <c r="E83" s="55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1:24" x14ac:dyDescent="0.25">
      <c r="A84" s="49"/>
      <c r="B84" s="49"/>
      <c r="C84" s="49"/>
      <c r="D84" s="199"/>
      <c r="E84" s="55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1:24" x14ac:dyDescent="0.25">
      <c r="A85" s="49"/>
      <c r="B85" s="49"/>
      <c r="C85" s="49"/>
      <c r="D85" s="199"/>
      <c r="E85" s="55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1:24" x14ac:dyDescent="0.25">
      <c r="A86" s="49"/>
      <c r="B86" s="49"/>
      <c r="C86" s="49"/>
      <c r="D86" s="199"/>
      <c r="E86" s="55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1:24" x14ac:dyDescent="0.25">
      <c r="A87" s="49"/>
      <c r="B87" s="49"/>
      <c r="C87" s="49"/>
      <c r="D87" s="199"/>
      <c r="E87" s="55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1:24" x14ac:dyDescent="0.25">
      <c r="A88" s="49"/>
      <c r="B88" s="49"/>
      <c r="C88" s="49"/>
      <c r="D88" s="199"/>
      <c r="E88" s="55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1:24" x14ac:dyDescent="0.25">
      <c r="A89" s="49"/>
      <c r="B89" s="49"/>
      <c r="C89" s="49"/>
      <c r="D89" s="199"/>
      <c r="E89" s="55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1:24" x14ac:dyDescent="0.25">
      <c r="A90" s="49"/>
      <c r="B90" s="49"/>
      <c r="C90" s="49"/>
      <c r="D90" s="199"/>
      <c r="E90" s="55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1:24" x14ac:dyDescent="0.25">
      <c r="A91" s="49"/>
      <c r="B91" s="49"/>
      <c r="C91" s="49"/>
      <c r="D91" s="199"/>
      <c r="E91" s="55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1:24" x14ac:dyDescent="0.25">
      <c r="A92" s="49"/>
      <c r="B92" s="49"/>
      <c r="C92" s="49"/>
      <c r="D92" s="199"/>
      <c r="E92" s="55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1:24" x14ac:dyDescent="0.25">
      <c r="A93" s="49"/>
      <c r="B93" s="49"/>
      <c r="C93" s="49"/>
      <c r="D93" s="199"/>
      <c r="E93" s="55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1:24" x14ac:dyDescent="0.25">
      <c r="A94" s="49"/>
      <c r="B94" s="49"/>
      <c r="C94" s="49"/>
      <c r="D94" s="199"/>
      <c r="E94" s="55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1:24" x14ac:dyDescent="0.25">
      <c r="A95" s="49"/>
      <c r="B95" s="49"/>
      <c r="C95" s="49"/>
      <c r="D95" s="199"/>
      <c r="E95" s="55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1:24" x14ac:dyDescent="0.25">
      <c r="A96" s="49"/>
      <c r="B96" s="49"/>
      <c r="C96" s="49"/>
      <c r="D96" s="199"/>
      <c r="E96" s="55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1:24" x14ac:dyDescent="0.25">
      <c r="A97" s="49"/>
      <c r="B97" s="49"/>
      <c r="C97" s="49"/>
      <c r="D97" s="199"/>
      <c r="E97" s="55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1:24" x14ac:dyDescent="0.25">
      <c r="A98" s="49"/>
      <c r="B98" s="49"/>
      <c r="C98" s="49"/>
      <c r="D98" s="199"/>
      <c r="E98" s="55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1:24" x14ac:dyDescent="0.25">
      <c r="A99" s="49"/>
      <c r="B99" s="49"/>
      <c r="C99" s="49"/>
      <c r="D99" s="199"/>
      <c r="E99" s="55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1:24" x14ac:dyDescent="0.25">
      <c r="A100" s="49"/>
      <c r="B100" s="49"/>
      <c r="C100" s="49"/>
      <c r="D100" s="199"/>
      <c r="E100" s="55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1:24" x14ac:dyDescent="0.25">
      <c r="A101" s="49"/>
      <c r="B101" s="49"/>
      <c r="C101" s="49"/>
      <c r="D101" s="199"/>
      <c r="E101" s="55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1:24" x14ac:dyDescent="0.25">
      <c r="A102" s="49"/>
      <c r="B102" s="49"/>
      <c r="C102" s="49"/>
      <c r="D102" s="199"/>
      <c r="E102" s="55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1:24" x14ac:dyDescent="0.25">
      <c r="A103" s="49"/>
      <c r="B103" s="49"/>
      <c r="C103" s="49"/>
      <c r="D103" s="199"/>
      <c r="E103" s="55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1:24" x14ac:dyDescent="0.25">
      <c r="A104" s="49"/>
      <c r="B104" s="49"/>
      <c r="C104" s="49"/>
      <c r="D104" s="199"/>
      <c r="E104" s="55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1:24" x14ac:dyDescent="0.25">
      <c r="A105" s="49"/>
      <c r="B105" s="49"/>
      <c r="C105" s="49"/>
      <c r="D105" s="199"/>
      <c r="E105" s="55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1:24" x14ac:dyDescent="0.25">
      <c r="A106" s="49"/>
      <c r="B106" s="49"/>
      <c r="C106" s="49"/>
      <c r="D106" s="199"/>
      <c r="E106" s="55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1:24" x14ac:dyDescent="0.25">
      <c r="A107" s="49"/>
      <c r="B107" s="49"/>
      <c r="C107" s="49"/>
      <c r="D107" s="199"/>
      <c r="E107" s="55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1:24" x14ac:dyDescent="0.25">
      <c r="A108" s="49"/>
      <c r="B108" s="49"/>
      <c r="C108" s="49"/>
      <c r="D108" s="199"/>
      <c r="E108" s="55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1:24" x14ac:dyDescent="0.25">
      <c r="A109" s="49"/>
      <c r="B109" s="49"/>
      <c r="C109" s="49"/>
      <c r="D109" s="199"/>
      <c r="E109" s="55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1:24" x14ac:dyDescent="0.25">
      <c r="A110" s="49"/>
      <c r="B110" s="49"/>
      <c r="C110" s="49"/>
      <c r="D110" s="199"/>
      <c r="E110" s="55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1:24" x14ac:dyDescent="0.25">
      <c r="A111" s="49"/>
      <c r="B111" s="49"/>
      <c r="C111" s="49"/>
      <c r="D111" s="199"/>
      <c r="E111" s="55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1:24" x14ac:dyDescent="0.25">
      <c r="A112" s="49"/>
      <c r="B112" s="49"/>
      <c r="C112" s="49"/>
      <c r="D112" s="199"/>
      <c r="E112" s="55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1:24" x14ac:dyDescent="0.25">
      <c r="A113" s="49"/>
      <c r="B113" s="49"/>
      <c r="C113" s="49"/>
      <c r="D113" s="199"/>
      <c r="E113" s="55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1:24" x14ac:dyDescent="0.25">
      <c r="A114" s="49"/>
      <c r="B114" s="49"/>
      <c r="C114" s="49"/>
      <c r="D114" s="199"/>
      <c r="E114" s="55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1:24" x14ac:dyDescent="0.25">
      <c r="A115" s="49"/>
      <c r="B115" s="49"/>
      <c r="C115" s="49"/>
      <c r="D115" s="199"/>
      <c r="E115" s="55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1:24" x14ac:dyDescent="0.25">
      <c r="A116" s="49"/>
      <c r="B116" s="49"/>
      <c r="C116" s="49"/>
      <c r="D116" s="199"/>
      <c r="E116" s="55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1:24" x14ac:dyDescent="0.25">
      <c r="A117" s="49"/>
      <c r="B117" s="49"/>
      <c r="C117" s="49"/>
      <c r="D117" s="199"/>
      <c r="E117" s="55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1:24" x14ac:dyDescent="0.25">
      <c r="A118" s="49"/>
      <c r="B118" s="49"/>
      <c r="C118" s="49"/>
      <c r="D118" s="199"/>
      <c r="E118" s="55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1:24" x14ac:dyDescent="0.25">
      <c r="A119" s="49"/>
      <c r="B119" s="49"/>
      <c r="C119" s="49"/>
      <c r="D119" s="199"/>
      <c r="E119" s="55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1:24" x14ac:dyDescent="0.25">
      <c r="A120" s="49"/>
      <c r="B120" s="49"/>
      <c r="C120" s="49"/>
      <c r="D120" s="199"/>
      <c r="E120" s="55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1:24" x14ac:dyDescent="0.25">
      <c r="A121" s="49"/>
      <c r="B121" s="49"/>
      <c r="C121" s="49"/>
      <c r="D121" s="199"/>
      <c r="E121" s="55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1:24" x14ac:dyDescent="0.25">
      <c r="A122" s="49"/>
      <c r="B122" s="49"/>
      <c r="C122" s="49"/>
      <c r="D122" s="199"/>
      <c r="E122" s="55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1:24" x14ac:dyDescent="0.25">
      <c r="A123" s="49"/>
      <c r="B123" s="49"/>
      <c r="C123" s="49"/>
      <c r="D123" s="199"/>
      <c r="E123" s="55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1:24" x14ac:dyDescent="0.25">
      <c r="A124" s="49"/>
      <c r="B124" s="49"/>
      <c r="C124" s="49"/>
      <c r="D124" s="199"/>
      <c r="E124" s="55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1:24" x14ac:dyDescent="0.25">
      <c r="A125" s="49"/>
      <c r="B125" s="49"/>
      <c r="C125" s="49"/>
      <c r="D125" s="199"/>
      <c r="E125" s="55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1:24" x14ac:dyDescent="0.25">
      <c r="A126" s="49"/>
      <c r="B126" s="49"/>
      <c r="C126" s="49"/>
      <c r="D126" s="199"/>
      <c r="E126" s="55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1:24" x14ac:dyDescent="0.25">
      <c r="A127" s="49"/>
      <c r="B127" s="49"/>
      <c r="C127" s="49"/>
      <c r="D127" s="199"/>
      <c r="E127" s="55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1:24" x14ac:dyDescent="0.25">
      <c r="A128" s="49"/>
      <c r="B128" s="49"/>
      <c r="C128" s="49"/>
      <c r="D128" s="199"/>
      <c r="E128" s="55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1:24" x14ac:dyDescent="0.25">
      <c r="A129" s="49"/>
      <c r="B129" s="49"/>
      <c r="C129" s="49"/>
      <c r="D129" s="199"/>
      <c r="E129" s="55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1:24" x14ac:dyDescent="0.25">
      <c r="A130" s="49"/>
      <c r="B130" s="49"/>
      <c r="C130" s="49"/>
      <c r="D130" s="199"/>
      <c r="E130" s="55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1:24" x14ac:dyDescent="0.25">
      <c r="A131" s="49"/>
      <c r="B131" s="49"/>
      <c r="C131" s="49"/>
      <c r="D131" s="199"/>
      <c r="E131" s="55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1:24" x14ac:dyDescent="0.25">
      <c r="A132" s="49"/>
      <c r="B132" s="49"/>
      <c r="C132" s="49"/>
      <c r="D132" s="199"/>
      <c r="E132" s="55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1:24" x14ac:dyDescent="0.25">
      <c r="A133" s="49"/>
      <c r="B133" s="49"/>
      <c r="C133" s="49"/>
      <c r="D133" s="199"/>
      <c r="E133" s="55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1:24" x14ac:dyDescent="0.25">
      <c r="A134" s="49"/>
      <c r="B134" s="49"/>
      <c r="C134" s="49"/>
      <c r="D134" s="199"/>
      <c r="E134" s="55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1:24" x14ac:dyDescent="0.25">
      <c r="A135" s="49"/>
      <c r="B135" s="49"/>
      <c r="C135" s="49"/>
      <c r="D135" s="199"/>
      <c r="E135" s="55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1:24" x14ac:dyDescent="0.25">
      <c r="A136" s="49"/>
      <c r="B136" s="49"/>
      <c r="C136" s="49"/>
      <c r="D136" s="199"/>
      <c r="E136" s="55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1:24" x14ac:dyDescent="0.25">
      <c r="A137" s="49"/>
      <c r="B137" s="49"/>
      <c r="C137" s="49"/>
      <c r="D137" s="199"/>
      <c r="E137" s="55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1:24" x14ac:dyDescent="0.25">
      <c r="A138" s="49"/>
      <c r="B138" s="49"/>
      <c r="C138" s="49"/>
      <c r="D138" s="199"/>
      <c r="E138" s="55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1:24" x14ac:dyDescent="0.25">
      <c r="A139" s="49"/>
      <c r="B139" s="49"/>
      <c r="C139" s="49"/>
      <c r="D139" s="199"/>
      <c r="E139" s="55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1:24" x14ac:dyDescent="0.25">
      <c r="A140" s="49"/>
      <c r="B140" s="49"/>
      <c r="C140" s="49"/>
      <c r="D140" s="199"/>
      <c r="E140" s="55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1:24" x14ac:dyDescent="0.25">
      <c r="A141" s="49"/>
      <c r="B141" s="49"/>
      <c r="C141" s="49"/>
      <c r="D141" s="199"/>
      <c r="E141" s="55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1:24" x14ac:dyDescent="0.25">
      <c r="A142" s="49"/>
      <c r="B142" s="49"/>
      <c r="C142" s="49"/>
      <c r="D142" s="199"/>
      <c r="E142" s="55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1:24" x14ac:dyDescent="0.25">
      <c r="A143" s="49"/>
      <c r="B143" s="49"/>
      <c r="C143" s="49"/>
      <c r="D143" s="199"/>
      <c r="E143" s="55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1:24" x14ac:dyDescent="0.25">
      <c r="A144" s="49"/>
      <c r="B144" s="49"/>
      <c r="C144" s="49"/>
      <c r="D144" s="199"/>
      <c r="E144" s="55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1:24" x14ac:dyDescent="0.25">
      <c r="A145" s="49"/>
      <c r="B145" s="49"/>
      <c r="C145" s="49"/>
      <c r="D145" s="199"/>
      <c r="E145" s="55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1:24" x14ac:dyDescent="0.25">
      <c r="A146" s="49"/>
      <c r="B146" s="49"/>
      <c r="C146" s="49"/>
      <c r="D146" s="199"/>
      <c r="E146" s="55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1:24" x14ac:dyDescent="0.25">
      <c r="A147" s="49"/>
      <c r="B147" s="49"/>
      <c r="C147" s="49"/>
      <c r="D147" s="199"/>
      <c r="E147" s="55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1:24" x14ac:dyDescent="0.25">
      <c r="A148" s="49"/>
      <c r="B148" s="49"/>
      <c r="C148" s="49"/>
      <c r="D148" s="199"/>
      <c r="E148" s="55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1:24" x14ac:dyDescent="0.25">
      <c r="A149" s="49"/>
      <c r="B149" s="49"/>
      <c r="C149" s="49"/>
      <c r="D149" s="199"/>
      <c r="E149" s="55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1:24" x14ac:dyDescent="0.25">
      <c r="A150" s="49"/>
      <c r="B150" s="49"/>
      <c r="C150" s="49"/>
      <c r="D150" s="199"/>
      <c r="E150" s="55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1:24" x14ac:dyDescent="0.25">
      <c r="A151" s="49"/>
      <c r="B151" s="49"/>
      <c r="C151" s="49"/>
      <c r="D151" s="199"/>
      <c r="E151" s="55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1:24" x14ac:dyDescent="0.25">
      <c r="A152" s="49"/>
      <c r="B152" s="49"/>
      <c r="C152" s="49"/>
      <c r="D152" s="199"/>
      <c r="E152" s="55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1:24" x14ac:dyDescent="0.25">
      <c r="A153" s="49"/>
      <c r="B153" s="49"/>
      <c r="C153" s="49"/>
      <c r="D153" s="199"/>
      <c r="E153" s="55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1:24" x14ac:dyDescent="0.25">
      <c r="A154" s="49"/>
      <c r="B154" s="49"/>
      <c r="C154" s="49"/>
      <c r="D154" s="199"/>
      <c r="E154" s="55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1:24" x14ac:dyDescent="0.25">
      <c r="A155" s="49"/>
      <c r="B155" s="49"/>
      <c r="C155" s="49"/>
      <c r="D155" s="199"/>
      <c r="E155" s="55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1:24" x14ac:dyDescent="0.25">
      <c r="A156" s="49"/>
      <c r="B156" s="49"/>
      <c r="C156" s="49"/>
      <c r="D156" s="199"/>
      <c r="E156" s="55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1:24" x14ac:dyDescent="0.25">
      <c r="A157" s="49"/>
      <c r="B157" s="49"/>
      <c r="C157" s="49"/>
      <c r="D157" s="199"/>
      <c r="E157" s="55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1:24" x14ac:dyDescent="0.25">
      <c r="A158" s="49"/>
      <c r="B158" s="49"/>
      <c r="C158" s="49"/>
      <c r="D158" s="199"/>
      <c r="E158" s="55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1:24" x14ac:dyDescent="0.25">
      <c r="A159" s="49"/>
      <c r="B159" s="49"/>
      <c r="C159" s="49"/>
      <c r="D159" s="199"/>
      <c r="E159" s="55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1:24" x14ac:dyDescent="0.25">
      <c r="A160" s="49"/>
      <c r="B160" s="49"/>
      <c r="C160" s="49"/>
      <c r="D160" s="199"/>
      <c r="E160" s="55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1:24" x14ac:dyDescent="0.25">
      <c r="A161" s="49"/>
      <c r="B161" s="49"/>
      <c r="C161" s="49"/>
      <c r="D161" s="199"/>
      <c r="E161" s="55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1:24" x14ac:dyDescent="0.25">
      <c r="A162" s="49"/>
      <c r="B162" s="49"/>
      <c r="C162" s="49"/>
      <c r="D162" s="199"/>
      <c r="E162" s="55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1:24" x14ac:dyDescent="0.25">
      <c r="A163" s="49"/>
      <c r="B163" s="49"/>
      <c r="C163" s="49"/>
      <c r="D163" s="199"/>
      <c r="E163" s="55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1:24" x14ac:dyDescent="0.25">
      <c r="A164" s="49"/>
      <c r="B164" s="49"/>
      <c r="C164" s="49"/>
      <c r="D164" s="199"/>
      <c r="E164" s="55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1:24" x14ac:dyDescent="0.25">
      <c r="A165" s="49"/>
      <c r="B165" s="49"/>
      <c r="C165" s="49"/>
      <c r="D165" s="199"/>
      <c r="E165" s="55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1:24" x14ac:dyDescent="0.25">
      <c r="A166" s="49"/>
      <c r="B166" s="49"/>
      <c r="C166" s="49"/>
      <c r="D166" s="199"/>
      <c r="E166" s="55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1:24" x14ac:dyDescent="0.25">
      <c r="A167" s="49"/>
      <c r="B167" s="49"/>
      <c r="C167" s="49"/>
      <c r="D167" s="199"/>
      <c r="E167" s="55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1:24" x14ac:dyDescent="0.25">
      <c r="A168" s="49"/>
      <c r="B168" s="49"/>
      <c r="C168" s="49"/>
      <c r="D168" s="199"/>
      <c r="E168" s="55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1:24" x14ac:dyDescent="0.25">
      <c r="A169" s="49"/>
      <c r="B169" s="49"/>
      <c r="C169" s="49"/>
      <c r="D169" s="199"/>
      <c r="E169" s="55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1:24" x14ac:dyDescent="0.25">
      <c r="A170" s="49"/>
      <c r="B170" s="49"/>
      <c r="C170" s="49"/>
      <c r="D170" s="199"/>
      <c r="E170" s="55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1:24" x14ac:dyDescent="0.25">
      <c r="A171" s="49"/>
      <c r="B171" s="49"/>
      <c r="C171" s="49"/>
      <c r="D171" s="199"/>
      <c r="E171" s="55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1:24" x14ac:dyDescent="0.25">
      <c r="A172" s="49"/>
      <c r="B172" s="49"/>
      <c r="C172" s="49"/>
      <c r="D172" s="199"/>
      <c r="E172" s="55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1:24" x14ac:dyDescent="0.25">
      <c r="A173" s="49"/>
      <c r="B173" s="49"/>
      <c r="C173" s="49"/>
      <c r="D173" s="199"/>
      <c r="E173" s="55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1:24" x14ac:dyDescent="0.25">
      <c r="A174" s="49"/>
      <c r="B174" s="49"/>
      <c r="C174" s="49"/>
      <c r="D174" s="199"/>
      <c r="E174" s="55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1:24" x14ac:dyDescent="0.25">
      <c r="A175" s="49"/>
      <c r="B175" s="49"/>
      <c r="C175" s="49"/>
      <c r="D175" s="199"/>
      <c r="E175" s="55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1:24" x14ac:dyDescent="0.25">
      <c r="A176" s="49"/>
      <c r="B176" s="49"/>
      <c r="C176" s="49"/>
      <c r="D176" s="199"/>
      <c r="E176" s="55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1:24" x14ac:dyDescent="0.25">
      <c r="A177" s="49"/>
      <c r="B177" s="49"/>
      <c r="C177" s="49"/>
      <c r="D177" s="199"/>
      <c r="E177" s="55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1:24" x14ac:dyDescent="0.25">
      <c r="A178" s="49"/>
      <c r="B178" s="49"/>
      <c r="C178" s="49"/>
      <c r="D178" s="199"/>
      <c r="E178" s="55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1:24" x14ac:dyDescent="0.25">
      <c r="A179" s="49"/>
      <c r="B179" s="49"/>
      <c r="C179" s="49"/>
      <c r="D179" s="199"/>
      <c r="E179" s="55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1:24" x14ac:dyDescent="0.25">
      <c r="A180" s="49"/>
      <c r="B180" s="49"/>
      <c r="C180" s="49"/>
      <c r="D180" s="199"/>
      <c r="E180" s="55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1:24" x14ac:dyDescent="0.25">
      <c r="A181" s="49"/>
      <c r="B181" s="49"/>
      <c r="C181" s="49"/>
      <c r="D181" s="199"/>
      <c r="E181" s="55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1:24" x14ac:dyDescent="0.25">
      <c r="A182" s="49"/>
      <c r="B182" s="49"/>
      <c r="C182" s="49"/>
      <c r="D182" s="199"/>
      <c r="E182" s="55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1:24" x14ac:dyDescent="0.25">
      <c r="A183" s="49"/>
      <c r="B183" s="49"/>
      <c r="C183" s="49"/>
      <c r="D183" s="199"/>
      <c r="E183" s="55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1:24" x14ac:dyDescent="0.25">
      <c r="A184" s="49"/>
      <c r="B184" s="49"/>
      <c r="C184" s="49"/>
      <c r="D184" s="199"/>
      <c r="E184" s="55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1:24" x14ac:dyDescent="0.25">
      <c r="A185" s="49"/>
      <c r="B185" s="49"/>
      <c r="C185" s="49"/>
      <c r="D185" s="199"/>
      <c r="E185" s="55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1:24" x14ac:dyDescent="0.25">
      <c r="A186" s="49"/>
      <c r="B186" s="49"/>
      <c r="C186" s="49"/>
      <c r="D186" s="199"/>
      <c r="E186" s="55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1:24" x14ac:dyDescent="0.25">
      <c r="A187" s="49"/>
      <c r="B187" s="49"/>
      <c r="C187" s="49"/>
      <c r="D187" s="199"/>
      <c r="E187" s="55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1:24" x14ac:dyDescent="0.25">
      <c r="A188" s="49"/>
      <c r="B188" s="49"/>
      <c r="C188" s="49"/>
      <c r="D188" s="199"/>
      <c r="E188" s="55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1:24" x14ac:dyDescent="0.25">
      <c r="A189" s="49"/>
      <c r="B189" s="49"/>
      <c r="C189" s="49"/>
      <c r="D189" s="199"/>
      <c r="E189" s="55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1:24" x14ac:dyDescent="0.25">
      <c r="A190" s="49"/>
      <c r="B190" s="49"/>
      <c r="C190" s="49"/>
      <c r="D190" s="199"/>
      <c r="E190" s="55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1:24" x14ac:dyDescent="0.25">
      <c r="A191" s="49"/>
      <c r="B191" s="49"/>
      <c r="C191" s="49"/>
      <c r="D191" s="199"/>
      <c r="E191" s="55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1:24" x14ac:dyDescent="0.25">
      <c r="A192" s="49"/>
      <c r="B192" s="49"/>
      <c r="C192" s="49"/>
      <c r="D192" s="199"/>
      <c r="E192" s="55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1:24" x14ac:dyDescent="0.25">
      <c r="A193" s="49"/>
      <c r="B193" s="49"/>
      <c r="C193" s="49"/>
      <c r="D193" s="199"/>
      <c r="E193" s="55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1:24" x14ac:dyDescent="0.25">
      <c r="A194" s="49"/>
      <c r="B194" s="49"/>
      <c r="C194" s="49"/>
      <c r="D194" s="199"/>
      <c r="E194" s="55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1:24" x14ac:dyDescent="0.25">
      <c r="A195" s="49"/>
      <c r="B195" s="49"/>
      <c r="C195" s="49"/>
      <c r="D195" s="199"/>
      <c r="E195" s="55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1:24" x14ac:dyDescent="0.25">
      <c r="A196" s="49"/>
      <c r="B196" s="49"/>
      <c r="C196" s="49"/>
      <c r="D196" s="199"/>
      <c r="E196" s="55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1:24" x14ac:dyDescent="0.25">
      <c r="A197" s="49"/>
      <c r="B197" s="49"/>
      <c r="C197" s="49"/>
      <c r="D197" s="199"/>
      <c r="E197" s="55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1:24" x14ac:dyDescent="0.25">
      <c r="A198" s="49"/>
      <c r="B198" s="49"/>
      <c r="C198" s="49"/>
      <c r="D198" s="199"/>
      <c r="E198" s="55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1:24" x14ac:dyDescent="0.25">
      <c r="A199" s="49"/>
      <c r="B199" s="49"/>
      <c r="C199" s="49"/>
      <c r="D199" s="199"/>
      <c r="E199" s="55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1:24" x14ac:dyDescent="0.25">
      <c r="A200" s="49"/>
      <c r="B200" s="49"/>
      <c r="C200" s="49"/>
      <c r="D200" s="199"/>
      <c r="E200" s="55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1:24" x14ac:dyDescent="0.25">
      <c r="A201" s="49"/>
      <c r="B201" s="49"/>
      <c r="C201" s="49"/>
      <c r="D201" s="199"/>
      <c r="E201" s="55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1:24" x14ac:dyDescent="0.25">
      <c r="A202" s="49"/>
      <c r="B202" s="49"/>
      <c r="C202" s="49"/>
      <c r="D202" s="199"/>
      <c r="E202" s="55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1:24" x14ac:dyDescent="0.25">
      <c r="A203" s="49"/>
      <c r="B203" s="49"/>
      <c r="C203" s="49"/>
      <c r="D203" s="199"/>
      <c r="E203" s="55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1:24" x14ac:dyDescent="0.25">
      <c r="A204" s="49"/>
      <c r="B204" s="49"/>
      <c r="C204" s="49"/>
      <c r="D204" s="199"/>
      <c r="E204" s="55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1:24" x14ac:dyDescent="0.25">
      <c r="A205" s="49"/>
      <c r="B205" s="49"/>
      <c r="C205" s="49"/>
      <c r="D205" s="199"/>
      <c r="E205" s="55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1:24" x14ac:dyDescent="0.25">
      <c r="A206" s="49"/>
      <c r="B206" s="49"/>
      <c r="C206" s="49"/>
      <c r="D206" s="199"/>
      <c r="E206" s="55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1:24" x14ac:dyDescent="0.25">
      <c r="A207" s="49"/>
      <c r="B207" s="49"/>
      <c r="C207" s="49"/>
      <c r="D207" s="199"/>
      <c r="E207" s="55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1:24" x14ac:dyDescent="0.25">
      <c r="A208" s="49"/>
      <c r="B208" s="49"/>
      <c r="C208" s="49"/>
      <c r="D208" s="199"/>
      <c r="E208" s="55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1:24" x14ac:dyDescent="0.25">
      <c r="A209" s="49"/>
      <c r="B209" s="49"/>
      <c r="C209" s="49"/>
      <c r="D209" s="199"/>
      <c r="E209" s="55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1:24" x14ac:dyDescent="0.25">
      <c r="A210" s="49"/>
      <c r="B210" s="49"/>
      <c r="C210" s="49"/>
      <c r="D210" s="199"/>
      <c r="E210" s="55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1:24" x14ac:dyDescent="0.25">
      <c r="A211" s="49"/>
      <c r="B211" s="49"/>
      <c r="C211" s="49"/>
      <c r="D211" s="199"/>
      <c r="E211" s="55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1:24" x14ac:dyDescent="0.25">
      <c r="A212" s="49"/>
      <c r="B212" s="49"/>
      <c r="C212" s="49"/>
      <c r="D212" s="199"/>
      <c r="E212" s="55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1:24" x14ac:dyDescent="0.25">
      <c r="A213" s="49"/>
      <c r="B213" s="49"/>
      <c r="C213" s="49"/>
      <c r="D213" s="199"/>
      <c r="E213" s="55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1:24" x14ac:dyDescent="0.25">
      <c r="A214" s="49"/>
      <c r="B214" s="49"/>
      <c r="C214" s="49"/>
      <c r="D214" s="199"/>
      <c r="E214" s="55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1:24" x14ac:dyDescent="0.25">
      <c r="A215" s="49"/>
      <c r="B215" s="49"/>
      <c r="C215" s="49"/>
      <c r="D215" s="199"/>
      <c r="E215" s="55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1:24" x14ac:dyDescent="0.25">
      <c r="A216" s="49"/>
      <c r="B216" s="49"/>
      <c r="C216" s="49"/>
      <c r="D216" s="199"/>
      <c r="E216" s="55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1:24" x14ac:dyDescent="0.25">
      <c r="A217" s="49"/>
      <c r="B217" s="49"/>
      <c r="C217" s="49"/>
      <c r="D217" s="199"/>
      <c r="E217" s="55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1:24" x14ac:dyDescent="0.25">
      <c r="A218" s="49"/>
      <c r="B218" s="49"/>
      <c r="C218" s="49"/>
      <c r="D218" s="199"/>
      <c r="E218" s="55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1:24" x14ac:dyDescent="0.25">
      <c r="A219" s="49"/>
      <c r="B219" s="49"/>
      <c r="C219" s="49"/>
      <c r="D219" s="199"/>
      <c r="E219" s="55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1:24" x14ac:dyDescent="0.25">
      <c r="A220" s="49"/>
      <c r="B220" s="49"/>
      <c r="C220" s="49"/>
      <c r="D220" s="199"/>
      <c r="E220" s="55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1:24" x14ac:dyDescent="0.25">
      <c r="A221" s="49"/>
      <c r="B221" s="49"/>
      <c r="C221" s="49"/>
      <c r="D221" s="199"/>
      <c r="E221" s="55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1:24" x14ac:dyDescent="0.25">
      <c r="A222" s="49"/>
      <c r="B222" s="49"/>
      <c r="C222" s="49"/>
      <c r="D222" s="199"/>
      <c r="E222" s="55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1:24" x14ac:dyDescent="0.25">
      <c r="A223" s="49"/>
      <c r="B223" s="49"/>
      <c r="C223" s="49"/>
      <c r="D223" s="199"/>
      <c r="E223" s="55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1:24" x14ac:dyDescent="0.25">
      <c r="A224" s="49"/>
      <c r="B224" s="49"/>
      <c r="C224" s="49"/>
      <c r="D224" s="199"/>
      <c r="E224" s="55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1:24" x14ac:dyDescent="0.25">
      <c r="A225" s="49"/>
      <c r="B225" s="49"/>
      <c r="C225" s="49"/>
      <c r="D225" s="199"/>
      <c r="E225" s="55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1:24" x14ac:dyDescent="0.25">
      <c r="A226" s="49"/>
      <c r="B226" s="49"/>
      <c r="C226" s="49"/>
      <c r="D226" s="199"/>
      <c r="E226" s="55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1:24" x14ac:dyDescent="0.25">
      <c r="A227" s="49"/>
      <c r="B227" s="49"/>
      <c r="C227" s="49"/>
      <c r="D227" s="199"/>
      <c r="E227" s="55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1:24" x14ac:dyDescent="0.25">
      <c r="A228" s="49"/>
      <c r="B228" s="49"/>
      <c r="C228" s="49"/>
      <c r="D228" s="199"/>
      <c r="E228" s="55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1:24" x14ac:dyDescent="0.25">
      <c r="A229" s="49"/>
      <c r="B229" s="49"/>
      <c r="C229" s="49"/>
      <c r="D229" s="199"/>
      <c r="E229" s="55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1:24" x14ac:dyDescent="0.25">
      <c r="A230" s="49"/>
      <c r="B230" s="49"/>
      <c r="C230" s="49"/>
      <c r="D230" s="199"/>
      <c r="E230" s="55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1:24" x14ac:dyDescent="0.25">
      <c r="A231" s="49"/>
      <c r="B231" s="49"/>
      <c r="C231" s="49"/>
      <c r="D231" s="199"/>
      <c r="E231" s="55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1:24" x14ac:dyDescent="0.25">
      <c r="A232" s="49"/>
      <c r="B232" s="49"/>
      <c r="C232" s="49"/>
      <c r="D232" s="199"/>
      <c r="E232" s="55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1:24" x14ac:dyDescent="0.25">
      <c r="A233" s="49"/>
      <c r="B233" s="49"/>
      <c r="C233" s="49"/>
      <c r="D233" s="199"/>
      <c r="E233" s="55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1:24" x14ac:dyDescent="0.25">
      <c r="A234" s="49"/>
      <c r="B234" s="49"/>
      <c r="C234" s="49"/>
      <c r="D234" s="199"/>
      <c r="E234" s="55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1:24" x14ac:dyDescent="0.25">
      <c r="A235" s="49"/>
      <c r="B235" s="49"/>
      <c r="C235" s="49"/>
      <c r="D235" s="199"/>
      <c r="E235" s="55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1:24" x14ac:dyDescent="0.25">
      <c r="A236" s="49"/>
      <c r="B236" s="49"/>
      <c r="C236" s="49"/>
      <c r="D236" s="199"/>
      <c r="E236" s="55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1:24" x14ac:dyDescent="0.25">
      <c r="A237" s="49"/>
      <c r="B237" s="49"/>
      <c r="C237" s="49"/>
      <c r="D237" s="199"/>
      <c r="E237" s="55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1:24" x14ac:dyDescent="0.25">
      <c r="A238" s="49"/>
      <c r="B238" s="49"/>
      <c r="C238" s="49"/>
      <c r="D238" s="199"/>
      <c r="E238" s="55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1:24" x14ac:dyDescent="0.25">
      <c r="A239" s="49"/>
      <c r="B239" s="49"/>
      <c r="C239" s="49"/>
      <c r="D239" s="199"/>
      <c r="E239" s="55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1:24" x14ac:dyDescent="0.25">
      <c r="A240" s="49"/>
      <c r="B240" s="49"/>
      <c r="C240" s="49"/>
      <c r="D240" s="199"/>
      <c r="E240" s="55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1:24" x14ac:dyDescent="0.25">
      <c r="A241" s="49"/>
      <c r="B241" s="49"/>
      <c r="C241" s="49"/>
      <c r="D241" s="199"/>
      <c r="E241" s="55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1:24" x14ac:dyDescent="0.25">
      <c r="A242" s="49"/>
      <c r="B242" s="49"/>
      <c r="C242" s="49"/>
      <c r="D242" s="199"/>
      <c r="E242" s="55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1:24" x14ac:dyDescent="0.25">
      <c r="A243" s="49"/>
      <c r="B243" s="49"/>
      <c r="C243" s="49"/>
      <c r="D243" s="199"/>
      <c r="E243" s="55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1:24" x14ac:dyDescent="0.25">
      <c r="A244" s="49"/>
      <c r="B244" s="49"/>
      <c r="C244" s="49"/>
      <c r="D244" s="199"/>
      <c r="E244" s="55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1:24" x14ac:dyDescent="0.25">
      <c r="A245" s="49"/>
      <c r="B245" s="49"/>
      <c r="C245" s="49"/>
      <c r="D245" s="199"/>
      <c r="E245" s="55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1:24" x14ac:dyDescent="0.25">
      <c r="A246" s="49"/>
      <c r="B246" s="49"/>
      <c r="C246" s="49"/>
      <c r="D246" s="199"/>
      <c r="E246" s="55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1:24" x14ac:dyDescent="0.25">
      <c r="A247" s="49"/>
      <c r="B247" s="49"/>
      <c r="C247" s="49"/>
      <c r="D247" s="199"/>
      <c r="E247" s="55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1:24" x14ac:dyDescent="0.25">
      <c r="A248" s="49"/>
      <c r="B248" s="49"/>
      <c r="C248" s="49"/>
      <c r="D248" s="199"/>
      <c r="E248" s="55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1:24" x14ac:dyDescent="0.25">
      <c r="A249" s="49"/>
      <c r="B249" s="49"/>
      <c r="C249" s="49"/>
      <c r="D249" s="199"/>
      <c r="E249" s="55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1:24" x14ac:dyDescent="0.25">
      <c r="A250" s="49"/>
      <c r="B250" s="49"/>
      <c r="C250" s="49"/>
      <c r="D250" s="199"/>
      <c r="E250" s="55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1:24" x14ac:dyDescent="0.25">
      <c r="A251" s="49"/>
      <c r="B251" s="49"/>
      <c r="C251" s="49"/>
      <c r="D251" s="199"/>
      <c r="E251" s="55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1:24" x14ac:dyDescent="0.25">
      <c r="A252" s="49"/>
      <c r="B252" s="49"/>
      <c r="C252" s="49"/>
      <c r="D252" s="199"/>
      <c r="E252" s="55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1:24" x14ac:dyDescent="0.25">
      <c r="A253" s="49"/>
      <c r="B253" s="49"/>
      <c r="C253" s="49"/>
      <c r="D253" s="199"/>
      <c r="E253" s="55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1:24" x14ac:dyDescent="0.25">
      <c r="A254" s="49"/>
      <c r="B254" s="49"/>
      <c r="C254" s="49"/>
      <c r="D254" s="199"/>
      <c r="E254" s="55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1:24" x14ac:dyDescent="0.25">
      <c r="A255" s="49"/>
      <c r="B255" s="49"/>
      <c r="C255" s="49"/>
      <c r="D255" s="199"/>
      <c r="E255" s="55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1:24" x14ac:dyDescent="0.25">
      <c r="A256" s="49"/>
      <c r="B256" s="49"/>
      <c r="C256" s="49"/>
      <c r="D256" s="199"/>
      <c r="E256" s="55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1:24" x14ac:dyDescent="0.25">
      <c r="A257" s="49"/>
      <c r="B257" s="49"/>
      <c r="C257" s="49"/>
      <c r="D257" s="199"/>
      <c r="E257" s="55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1:24" x14ac:dyDescent="0.25">
      <c r="A258" s="49"/>
      <c r="B258" s="49"/>
      <c r="C258" s="49"/>
      <c r="D258" s="199"/>
      <c r="E258" s="55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1:24" x14ac:dyDescent="0.25">
      <c r="A259" s="49"/>
      <c r="B259" s="49"/>
      <c r="C259" s="49"/>
      <c r="D259" s="199"/>
      <c r="E259" s="55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1:24" x14ac:dyDescent="0.25">
      <c r="A260" s="49"/>
      <c r="B260" s="49"/>
      <c r="C260" s="49"/>
      <c r="D260" s="199"/>
      <c r="E260" s="55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1:24" x14ac:dyDescent="0.25">
      <c r="A261" s="49"/>
      <c r="B261" s="49"/>
      <c r="C261" s="49"/>
      <c r="D261" s="199"/>
      <c r="E261" s="55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1:24" x14ac:dyDescent="0.25">
      <c r="A262" s="49"/>
      <c r="B262" s="49"/>
      <c r="C262" s="49"/>
      <c r="D262" s="199"/>
      <c r="E262" s="55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1:24" x14ac:dyDescent="0.25">
      <c r="A263" s="49"/>
      <c r="B263" s="49"/>
      <c r="C263" s="49"/>
      <c r="D263" s="199"/>
      <c r="E263" s="55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1:24" x14ac:dyDescent="0.25">
      <c r="A264" s="49"/>
      <c r="B264" s="49"/>
      <c r="C264" s="49"/>
      <c r="D264" s="199"/>
      <c r="E264" s="55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1:24" x14ac:dyDescent="0.25">
      <c r="A265" s="49"/>
      <c r="B265" s="49"/>
      <c r="C265" s="49"/>
      <c r="D265" s="199"/>
      <c r="E265" s="55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1:24" x14ac:dyDescent="0.25">
      <c r="A266" s="49"/>
      <c r="B266" s="49"/>
      <c r="C266" s="49"/>
      <c r="D266" s="199"/>
      <c r="E266" s="55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1:24" x14ac:dyDescent="0.25">
      <c r="A267" s="49"/>
      <c r="B267" s="49"/>
      <c r="C267" s="49"/>
      <c r="D267" s="199"/>
      <c r="E267" s="55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1:24" x14ac:dyDescent="0.25">
      <c r="A268" s="49"/>
      <c r="B268" s="49"/>
      <c r="C268" s="49"/>
      <c r="D268" s="199"/>
      <c r="E268" s="55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1:24" x14ac:dyDescent="0.25">
      <c r="A269" s="49"/>
      <c r="B269" s="49"/>
      <c r="C269" s="49"/>
      <c r="D269" s="199"/>
      <c r="E269" s="55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1:24" x14ac:dyDescent="0.25">
      <c r="A270" s="49"/>
      <c r="B270" s="49"/>
      <c r="C270" s="49"/>
      <c r="D270" s="199"/>
      <c r="E270" s="55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1:24" x14ac:dyDescent="0.25">
      <c r="A271" s="49"/>
      <c r="B271" s="49"/>
      <c r="C271" s="49"/>
      <c r="D271" s="199"/>
      <c r="E271" s="55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1:24" x14ac:dyDescent="0.25">
      <c r="A272" s="49"/>
      <c r="B272" s="49"/>
      <c r="C272" s="49"/>
      <c r="D272" s="199"/>
      <c r="E272" s="55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1:24" x14ac:dyDescent="0.25">
      <c r="A273" s="49"/>
      <c r="B273" s="49"/>
      <c r="C273" s="49"/>
      <c r="D273" s="199"/>
      <c r="E273" s="55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1:24" x14ac:dyDescent="0.25">
      <c r="A274" s="49"/>
      <c r="B274" s="49"/>
      <c r="C274" s="49"/>
      <c r="D274" s="199"/>
      <c r="E274" s="55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1:24" x14ac:dyDescent="0.25">
      <c r="A275" s="49"/>
      <c r="B275" s="49"/>
      <c r="C275" s="49"/>
      <c r="D275" s="199"/>
      <c r="E275" s="55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1:24" x14ac:dyDescent="0.25">
      <c r="A276" s="49"/>
      <c r="B276" s="49"/>
      <c r="C276" s="49"/>
      <c r="D276" s="199"/>
      <c r="E276" s="55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1:24" x14ac:dyDescent="0.25">
      <c r="A277" s="49"/>
      <c r="B277" s="49"/>
      <c r="C277" s="49"/>
      <c r="D277" s="199"/>
      <c r="E277" s="55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1:24" x14ac:dyDescent="0.25">
      <c r="A278" s="49"/>
      <c r="B278" s="49"/>
      <c r="C278" s="49"/>
      <c r="D278" s="199"/>
      <c r="E278" s="55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1:24" x14ac:dyDescent="0.25">
      <c r="A279" s="49"/>
      <c r="B279" s="49"/>
      <c r="C279" s="49"/>
      <c r="D279" s="199"/>
      <c r="E279" s="55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1:24" x14ac:dyDescent="0.25">
      <c r="A280" s="49"/>
      <c r="B280" s="49"/>
      <c r="C280" s="49"/>
      <c r="D280" s="199"/>
      <c r="E280" s="55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1:24" x14ac:dyDescent="0.25">
      <c r="A281" s="49"/>
      <c r="B281" s="49"/>
      <c r="C281" s="49"/>
      <c r="D281" s="199"/>
      <c r="E281" s="55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1:24" x14ac:dyDescent="0.25">
      <c r="A282" s="49"/>
      <c r="B282" s="49"/>
      <c r="C282" s="49"/>
      <c r="D282" s="199"/>
      <c r="E282" s="55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1:24" x14ac:dyDescent="0.25">
      <c r="A283" s="49"/>
      <c r="B283" s="49"/>
      <c r="C283" s="49"/>
      <c r="D283" s="199"/>
      <c r="E283" s="55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1:24" x14ac:dyDescent="0.25">
      <c r="A284" s="49"/>
      <c r="B284" s="49"/>
      <c r="C284" s="49"/>
      <c r="D284" s="199"/>
      <c r="E284" s="55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1:24" x14ac:dyDescent="0.25">
      <c r="A285" s="49"/>
      <c r="B285" s="49"/>
      <c r="C285" s="49"/>
      <c r="D285" s="199"/>
      <c r="E285" s="55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1:24" x14ac:dyDescent="0.25">
      <c r="A286" s="49"/>
      <c r="B286" s="49"/>
      <c r="C286" s="49"/>
      <c r="D286" s="199"/>
      <c r="E286" s="55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1:24" x14ac:dyDescent="0.25">
      <c r="A287" s="49"/>
      <c r="B287" s="49"/>
      <c r="C287" s="49"/>
      <c r="D287" s="199"/>
      <c r="E287" s="55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1:24" x14ac:dyDescent="0.25">
      <c r="A288" s="49"/>
      <c r="B288" s="49"/>
      <c r="C288" s="49"/>
      <c r="D288" s="199"/>
      <c r="E288" s="55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1:24" x14ac:dyDescent="0.25">
      <c r="A289" s="49"/>
      <c r="B289" s="49"/>
      <c r="C289" s="49"/>
      <c r="D289" s="199"/>
      <c r="E289" s="55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1:24" x14ac:dyDescent="0.25">
      <c r="A290" s="49"/>
      <c r="B290" s="49"/>
      <c r="C290" s="49"/>
      <c r="D290" s="199"/>
      <c r="E290" s="55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1:24" x14ac:dyDescent="0.25">
      <c r="A291" s="49"/>
      <c r="B291" s="49"/>
      <c r="C291" s="49"/>
      <c r="D291" s="199"/>
      <c r="E291" s="55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1:24" x14ac:dyDescent="0.25">
      <c r="A292" s="49"/>
      <c r="B292" s="49"/>
      <c r="C292" s="49"/>
      <c r="D292" s="199"/>
      <c r="E292" s="55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1:24" x14ac:dyDescent="0.25">
      <c r="A293" s="49"/>
      <c r="B293" s="49"/>
      <c r="C293" s="49"/>
      <c r="D293" s="199"/>
      <c r="E293" s="55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1:24" x14ac:dyDescent="0.25">
      <c r="A294" s="49"/>
      <c r="B294" s="49"/>
      <c r="C294" s="49"/>
      <c r="D294" s="199"/>
      <c r="E294" s="55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1:24" x14ac:dyDescent="0.25">
      <c r="A295" s="49"/>
      <c r="B295" s="49"/>
      <c r="C295" s="49"/>
      <c r="D295" s="199"/>
      <c r="E295" s="55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1:24" x14ac:dyDescent="0.25">
      <c r="A296" s="49"/>
      <c r="B296" s="49"/>
      <c r="C296" s="49"/>
      <c r="D296" s="199"/>
      <c r="E296" s="55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1:24" x14ac:dyDescent="0.25">
      <c r="A297" s="49"/>
      <c r="B297" s="49"/>
      <c r="C297" s="49"/>
      <c r="D297" s="199"/>
      <c r="E297" s="55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1:24" x14ac:dyDescent="0.25">
      <c r="A298" s="49"/>
      <c r="B298" s="49"/>
      <c r="C298" s="49"/>
      <c r="D298" s="199"/>
      <c r="E298" s="55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1:24" x14ac:dyDescent="0.25">
      <c r="A299" s="49"/>
      <c r="B299" s="49"/>
      <c r="C299" s="49"/>
      <c r="D299" s="199"/>
      <c r="E299" s="55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1:24" x14ac:dyDescent="0.25">
      <c r="A300" s="49"/>
      <c r="B300" s="49"/>
      <c r="C300" s="49"/>
      <c r="D300" s="199"/>
      <c r="E300" s="55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1:24" x14ac:dyDescent="0.25">
      <c r="A301" s="49"/>
      <c r="B301" s="49"/>
      <c r="C301" s="49"/>
      <c r="D301" s="199"/>
      <c r="E301" s="55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1:24" x14ac:dyDescent="0.25">
      <c r="A302" s="49"/>
      <c r="B302" s="49"/>
      <c r="C302" s="49"/>
      <c r="D302" s="199"/>
      <c r="E302" s="55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1:24" x14ac:dyDescent="0.25">
      <c r="A303" s="49"/>
      <c r="B303" s="49"/>
      <c r="C303" s="49"/>
      <c r="D303" s="199"/>
      <c r="E303" s="55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1:24" x14ac:dyDescent="0.25">
      <c r="A304" s="49"/>
      <c r="B304" s="49"/>
      <c r="C304" s="49"/>
      <c r="D304" s="199"/>
      <c r="E304" s="55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1:24" x14ac:dyDescent="0.25">
      <c r="A305" s="49"/>
      <c r="B305" s="49"/>
      <c r="C305" s="49"/>
      <c r="D305" s="199"/>
      <c r="E305" s="55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1:24" x14ac:dyDescent="0.25">
      <c r="A306" s="49"/>
      <c r="B306" s="49"/>
      <c r="C306" s="49"/>
      <c r="D306" s="199"/>
      <c r="E306" s="55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1:24" x14ac:dyDescent="0.25">
      <c r="A307" s="49"/>
      <c r="B307" s="49"/>
      <c r="C307" s="49"/>
      <c r="D307" s="199"/>
      <c r="E307" s="55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1:24" x14ac:dyDescent="0.25">
      <c r="A308" s="49"/>
      <c r="B308" s="49"/>
      <c r="C308" s="49"/>
      <c r="D308" s="199"/>
      <c r="E308" s="55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1:24" x14ac:dyDescent="0.25">
      <c r="A309" s="49"/>
      <c r="B309" s="49"/>
      <c r="C309" s="49"/>
      <c r="D309" s="199"/>
      <c r="E309" s="55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1:24" x14ac:dyDescent="0.25">
      <c r="A310" s="49"/>
      <c r="B310" s="49"/>
      <c r="C310" s="49"/>
      <c r="D310" s="199"/>
      <c r="E310" s="55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1:24" x14ac:dyDescent="0.25">
      <c r="A311" s="49"/>
      <c r="B311" s="49"/>
      <c r="C311" s="49"/>
      <c r="D311" s="199"/>
      <c r="E311" s="55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1:24" x14ac:dyDescent="0.25">
      <c r="A312" s="49"/>
      <c r="B312" s="49"/>
      <c r="C312" s="49"/>
      <c r="D312" s="199"/>
      <c r="E312" s="55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1:24" x14ac:dyDescent="0.25">
      <c r="A313" s="49"/>
      <c r="B313" s="49"/>
      <c r="C313" s="49"/>
      <c r="D313" s="199"/>
      <c r="E313" s="55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1:24" x14ac:dyDescent="0.25">
      <c r="A314" s="49"/>
      <c r="B314" s="49"/>
      <c r="C314" s="49"/>
      <c r="D314" s="199"/>
      <c r="E314" s="55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1:24" x14ac:dyDescent="0.25">
      <c r="A315" s="49"/>
      <c r="B315" s="49"/>
      <c r="C315" s="49"/>
      <c r="D315" s="199"/>
      <c r="E315" s="55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1:24" x14ac:dyDescent="0.25">
      <c r="A316" s="49"/>
      <c r="B316" s="49"/>
      <c r="C316" s="49"/>
      <c r="D316" s="199"/>
      <c r="E316" s="55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1:24" x14ac:dyDescent="0.25">
      <c r="A317" s="49"/>
      <c r="B317" s="49"/>
      <c r="C317" s="49"/>
      <c r="D317" s="199"/>
      <c r="E317" s="55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1:24" x14ac:dyDescent="0.25">
      <c r="A318" s="49"/>
      <c r="B318" s="49"/>
      <c r="C318" s="49"/>
      <c r="D318" s="199"/>
      <c r="E318" s="55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1:24" x14ac:dyDescent="0.25">
      <c r="A319" s="49"/>
      <c r="B319" s="49"/>
      <c r="C319" s="49"/>
      <c r="D319" s="199"/>
      <c r="E319" s="55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1:24" x14ac:dyDescent="0.25">
      <c r="A320" s="49"/>
      <c r="B320" s="49"/>
      <c r="C320" s="49"/>
      <c r="D320" s="199"/>
      <c r="E320" s="55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1:24" x14ac:dyDescent="0.25">
      <c r="A321" s="49"/>
      <c r="B321" s="49"/>
      <c r="C321" s="49"/>
      <c r="D321" s="199"/>
      <c r="E321" s="55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1:24" x14ac:dyDescent="0.25">
      <c r="A322" s="49"/>
      <c r="B322" s="49"/>
      <c r="C322" s="49"/>
      <c r="D322" s="199"/>
      <c r="E322" s="55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1:24" x14ac:dyDescent="0.25">
      <c r="A323" s="49"/>
      <c r="B323" s="49"/>
      <c r="C323" s="49"/>
      <c r="D323" s="199"/>
      <c r="E323" s="55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1:24" x14ac:dyDescent="0.25">
      <c r="A324" s="49"/>
      <c r="B324" s="49"/>
      <c r="C324" s="49"/>
      <c r="D324" s="199"/>
      <c r="E324" s="55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1:24" x14ac:dyDescent="0.25">
      <c r="A325" s="49"/>
      <c r="B325" s="49"/>
      <c r="C325" s="49"/>
      <c r="D325" s="199"/>
      <c r="E325" s="55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1:24" x14ac:dyDescent="0.25">
      <c r="A326" s="49"/>
      <c r="B326" s="49"/>
      <c r="C326" s="49"/>
      <c r="D326" s="199"/>
      <c r="E326" s="55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1:24" x14ac:dyDescent="0.25">
      <c r="A327" s="49"/>
      <c r="B327" s="49"/>
      <c r="C327" s="49"/>
      <c r="D327" s="199"/>
      <c r="E327" s="55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1:24" x14ac:dyDescent="0.25">
      <c r="A328" s="49"/>
      <c r="B328" s="49"/>
      <c r="C328" s="49"/>
      <c r="D328" s="199"/>
      <c r="E328" s="55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1:24" x14ac:dyDescent="0.25">
      <c r="A329" s="49"/>
      <c r="B329" s="49"/>
      <c r="C329" s="49"/>
      <c r="D329" s="199"/>
      <c r="E329" s="55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1:24" x14ac:dyDescent="0.25">
      <c r="A330" s="49"/>
      <c r="B330" s="49"/>
      <c r="C330" s="49"/>
      <c r="D330" s="199"/>
      <c r="E330" s="55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1:24" x14ac:dyDescent="0.25">
      <c r="A331" s="49"/>
      <c r="B331" s="49"/>
      <c r="C331" s="49"/>
      <c r="D331" s="199"/>
      <c r="E331" s="55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1:24" x14ac:dyDescent="0.25">
      <c r="A332" s="49"/>
      <c r="B332" s="49"/>
      <c r="C332" s="49"/>
      <c r="D332" s="199"/>
      <c r="E332" s="55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1:24" x14ac:dyDescent="0.25">
      <c r="A333" s="49"/>
      <c r="B333" s="49"/>
      <c r="C333" s="49"/>
      <c r="D333" s="199"/>
      <c r="E333" s="55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1:24" x14ac:dyDescent="0.25">
      <c r="A334" s="49"/>
      <c r="B334" s="49"/>
      <c r="C334" s="49"/>
      <c r="D334" s="199"/>
      <c r="E334" s="55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1:24" x14ac:dyDescent="0.25">
      <c r="A335" s="49"/>
      <c r="B335" s="49"/>
      <c r="C335" s="49"/>
      <c r="D335" s="199"/>
      <c r="E335" s="55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1:24" x14ac:dyDescent="0.25">
      <c r="A336" s="49"/>
      <c r="B336" s="49"/>
      <c r="C336" s="49"/>
      <c r="D336" s="199"/>
      <c r="E336" s="55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1:24" x14ac:dyDescent="0.25">
      <c r="A337" s="49"/>
      <c r="B337" s="49"/>
      <c r="C337" s="49"/>
      <c r="D337" s="199"/>
      <c r="E337" s="55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1:24" x14ac:dyDescent="0.25">
      <c r="A338" s="49"/>
      <c r="B338" s="49"/>
      <c r="C338" s="49"/>
      <c r="D338" s="199"/>
      <c r="E338" s="55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1:24" x14ac:dyDescent="0.25">
      <c r="A339" s="49"/>
      <c r="B339" s="49"/>
      <c r="C339" s="49"/>
      <c r="D339" s="199"/>
      <c r="E339" s="55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1:24" x14ac:dyDescent="0.25">
      <c r="A340" s="49"/>
      <c r="B340" s="49"/>
      <c r="C340" s="49"/>
      <c r="D340" s="199"/>
      <c r="E340" s="55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1:24" x14ac:dyDescent="0.25">
      <c r="A341" s="49"/>
      <c r="B341" s="49"/>
      <c r="C341" s="49"/>
      <c r="D341" s="199"/>
      <c r="E341" s="55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1:24" x14ac:dyDescent="0.25">
      <c r="A342" s="49"/>
      <c r="B342" s="49"/>
      <c r="C342" s="49"/>
      <c r="D342" s="199"/>
      <c r="E342" s="55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1:24" x14ac:dyDescent="0.25">
      <c r="A343" s="49"/>
      <c r="B343" s="49"/>
      <c r="C343" s="49"/>
      <c r="D343" s="199"/>
      <c r="E343" s="55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1:24" x14ac:dyDescent="0.25">
      <c r="A344" s="49"/>
      <c r="B344" s="49"/>
      <c r="C344" s="49"/>
      <c r="D344" s="199"/>
      <c r="E344" s="55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1:24" x14ac:dyDescent="0.25">
      <c r="A345" s="49"/>
      <c r="B345" s="49"/>
      <c r="C345" s="49"/>
      <c r="D345" s="199"/>
      <c r="E345" s="55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1:24" x14ac:dyDescent="0.25">
      <c r="A346" s="49"/>
      <c r="B346" s="49"/>
      <c r="C346" s="49"/>
      <c r="D346" s="199"/>
      <c r="E346" s="55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1:24" x14ac:dyDescent="0.25">
      <c r="A347" s="49"/>
      <c r="B347" s="49"/>
      <c r="C347" s="49"/>
      <c r="D347" s="199"/>
      <c r="E347" s="55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1:24" x14ac:dyDescent="0.25">
      <c r="A348" s="49"/>
      <c r="B348" s="49"/>
      <c r="C348" s="49"/>
      <c r="D348" s="199"/>
      <c r="E348" s="55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1:24" x14ac:dyDescent="0.25">
      <c r="A349" s="49"/>
      <c r="B349" s="49"/>
      <c r="C349" s="49"/>
      <c r="D349" s="199"/>
      <c r="E349" s="55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1:24" x14ac:dyDescent="0.25">
      <c r="A350" s="49"/>
      <c r="B350" s="49"/>
      <c r="C350" s="49"/>
      <c r="D350" s="199"/>
      <c r="E350" s="55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1:24" x14ac:dyDescent="0.25">
      <c r="A351" s="49"/>
      <c r="B351" s="49"/>
      <c r="C351" s="49"/>
      <c r="D351" s="199"/>
      <c r="E351" s="55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1:24" x14ac:dyDescent="0.25">
      <c r="A352" s="49"/>
      <c r="B352" s="49"/>
      <c r="C352" s="49"/>
      <c r="D352" s="199"/>
      <c r="E352" s="55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1:24" x14ac:dyDescent="0.25">
      <c r="A353" s="49"/>
      <c r="B353" s="49"/>
      <c r="C353" s="49"/>
      <c r="D353" s="199"/>
      <c r="E353" s="55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1:24" x14ac:dyDescent="0.25">
      <c r="A354" s="49"/>
      <c r="B354" s="49"/>
      <c r="C354" s="49"/>
      <c r="D354" s="199"/>
      <c r="E354" s="55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1:24" x14ac:dyDescent="0.25">
      <c r="A355" s="49"/>
      <c r="B355" s="49"/>
      <c r="C355" s="49"/>
      <c r="D355" s="199"/>
      <c r="E355" s="55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1:24" x14ac:dyDescent="0.25">
      <c r="A356" s="49"/>
      <c r="B356" s="49"/>
      <c r="C356" s="49"/>
      <c r="D356" s="199"/>
      <c r="E356" s="55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1:24" x14ac:dyDescent="0.25">
      <c r="A357" s="49"/>
      <c r="B357" s="49"/>
      <c r="C357" s="49"/>
      <c r="D357" s="199"/>
      <c r="E357" s="55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1:24" x14ac:dyDescent="0.25">
      <c r="A358" s="49"/>
      <c r="B358" s="49"/>
      <c r="C358" s="49"/>
      <c r="D358" s="199"/>
      <c r="E358" s="55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1:24" x14ac:dyDescent="0.25">
      <c r="A359" s="49"/>
      <c r="B359" s="49"/>
      <c r="C359" s="49"/>
      <c r="D359" s="199"/>
      <c r="E359" s="55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1:24" x14ac:dyDescent="0.25">
      <c r="A360" s="49"/>
      <c r="B360" s="49"/>
      <c r="C360" s="49"/>
      <c r="D360" s="199"/>
      <c r="E360" s="55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1:24" x14ac:dyDescent="0.25">
      <c r="A361" s="49"/>
      <c r="B361" s="49"/>
      <c r="C361" s="49"/>
      <c r="D361" s="199"/>
      <c r="E361" s="55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1:24" x14ac:dyDescent="0.25">
      <c r="A362" s="49"/>
      <c r="B362" s="49"/>
      <c r="C362" s="49"/>
      <c r="D362" s="199"/>
      <c r="E362" s="55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1:24" x14ac:dyDescent="0.25">
      <c r="A363" s="49"/>
      <c r="B363" s="49"/>
      <c r="C363" s="49"/>
      <c r="D363" s="199"/>
      <c r="E363" s="55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1:24" x14ac:dyDescent="0.25">
      <c r="A364" s="49"/>
      <c r="B364" s="49"/>
      <c r="C364" s="49"/>
      <c r="D364" s="199"/>
      <c r="E364" s="55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1:24" x14ac:dyDescent="0.25">
      <c r="A365" s="49"/>
      <c r="B365" s="49"/>
      <c r="C365" s="49"/>
      <c r="D365" s="199"/>
      <c r="E365" s="55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1:24" x14ac:dyDescent="0.25">
      <c r="A366" s="49"/>
      <c r="B366" s="49"/>
      <c r="C366" s="49"/>
      <c r="D366" s="199"/>
      <c r="E366" s="55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1:24" x14ac:dyDescent="0.25">
      <c r="A367" s="49"/>
      <c r="B367" s="49"/>
      <c r="C367" s="49"/>
      <c r="D367" s="199"/>
      <c r="E367" s="55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1:24" x14ac:dyDescent="0.25">
      <c r="A368" s="49"/>
      <c r="B368" s="49"/>
      <c r="C368" s="49"/>
      <c r="D368" s="199"/>
      <c r="E368" s="55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1:24" x14ac:dyDescent="0.25">
      <c r="A369" s="49"/>
      <c r="B369" s="49"/>
      <c r="C369" s="49"/>
      <c r="D369" s="199"/>
      <c r="E369" s="55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1:24" x14ac:dyDescent="0.25">
      <c r="A370" s="49"/>
      <c r="B370" s="49"/>
      <c r="C370" s="49"/>
      <c r="D370" s="199"/>
      <c r="E370" s="55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1:24" x14ac:dyDescent="0.25">
      <c r="A371" s="49"/>
      <c r="B371" s="49"/>
      <c r="C371" s="49"/>
      <c r="D371" s="199"/>
      <c r="E371" s="55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1:24" x14ac:dyDescent="0.25">
      <c r="A372" s="49"/>
      <c r="B372" s="49"/>
      <c r="C372" s="49"/>
      <c r="D372" s="199"/>
      <c r="E372" s="55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1:24" x14ac:dyDescent="0.25">
      <c r="A373" s="49"/>
      <c r="B373" s="49"/>
      <c r="C373" s="49"/>
      <c r="D373" s="199"/>
      <c r="E373" s="55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1:24" x14ac:dyDescent="0.25">
      <c r="A374" s="49"/>
      <c r="B374" s="49"/>
      <c r="C374" s="49"/>
      <c r="D374" s="199"/>
      <c r="E374" s="55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1:24" x14ac:dyDescent="0.25">
      <c r="A375" s="49"/>
      <c r="B375" s="49"/>
      <c r="C375" s="49"/>
      <c r="D375" s="199"/>
      <c r="E375" s="55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1:24" x14ac:dyDescent="0.25">
      <c r="A376" s="49"/>
      <c r="B376" s="49"/>
      <c r="C376" s="49"/>
      <c r="D376" s="199"/>
      <c r="E376" s="55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1:24" x14ac:dyDescent="0.25">
      <c r="A377" s="49"/>
      <c r="B377" s="49"/>
      <c r="C377" s="49"/>
      <c r="D377" s="199"/>
      <c r="E377" s="55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1:24" x14ac:dyDescent="0.25">
      <c r="A378" s="49"/>
      <c r="B378" s="49"/>
      <c r="C378" s="49"/>
      <c r="D378" s="199"/>
      <c r="E378" s="55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1:24" x14ac:dyDescent="0.25">
      <c r="A379" s="49"/>
      <c r="B379" s="49"/>
      <c r="C379" s="49"/>
      <c r="D379" s="199"/>
      <c r="E379" s="55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1:24" x14ac:dyDescent="0.25">
      <c r="A380" s="49"/>
      <c r="B380" s="49"/>
      <c r="C380" s="49"/>
      <c r="D380" s="199"/>
      <c r="E380" s="55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1:24" x14ac:dyDescent="0.25">
      <c r="A381" s="49"/>
      <c r="B381" s="49"/>
      <c r="C381" s="49"/>
      <c r="D381" s="199"/>
      <c r="E381" s="55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1:24" x14ac:dyDescent="0.25">
      <c r="A382" s="49"/>
      <c r="B382" s="49"/>
      <c r="C382" s="49"/>
      <c r="D382" s="199"/>
      <c r="E382" s="55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1:24" x14ac:dyDescent="0.25">
      <c r="A383" s="49"/>
      <c r="B383" s="49"/>
      <c r="C383" s="49"/>
      <c r="D383" s="199"/>
      <c r="E383" s="55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1:24" x14ac:dyDescent="0.25">
      <c r="A384" s="49"/>
      <c r="B384" s="49"/>
      <c r="C384" s="49"/>
      <c r="D384" s="199"/>
      <c r="E384" s="55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1:24" x14ac:dyDescent="0.25">
      <c r="A385" s="49"/>
      <c r="B385" s="49"/>
      <c r="C385" s="49"/>
      <c r="D385" s="199"/>
      <c r="E385" s="55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1:24" x14ac:dyDescent="0.25">
      <c r="A386" s="49"/>
      <c r="B386" s="49"/>
      <c r="C386" s="49"/>
      <c r="D386" s="199"/>
      <c r="E386" s="55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1:24" x14ac:dyDescent="0.25">
      <c r="A387" s="49"/>
      <c r="B387" s="49"/>
      <c r="C387" s="49"/>
      <c r="D387" s="199"/>
      <c r="E387" s="55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1:24" x14ac:dyDescent="0.25">
      <c r="A388" s="49"/>
      <c r="B388" s="49"/>
      <c r="C388" s="49"/>
      <c r="D388" s="199"/>
      <c r="E388" s="55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1:24" x14ac:dyDescent="0.25">
      <c r="A389" s="49"/>
      <c r="B389" s="49"/>
      <c r="C389" s="49"/>
      <c r="D389" s="199"/>
      <c r="E389" s="55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1:24" x14ac:dyDescent="0.25">
      <c r="A390" s="49"/>
      <c r="B390" s="49"/>
      <c r="C390" s="49"/>
      <c r="D390" s="199"/>
      <c r="E390" s="55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1:24" x14ac:dyDescent="0.25">
      <c r="A391" s="49"/>
      <c r="B391" s="49"/>
      <c r="C391" s="49"/>
      <c r="D391" s="199"/>
      <c r="E391" s="55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1:24" x14ac:dyDescent="0.25">
      <c r="A392" s="49"/>
      <c r="B392" s="49"/>
      <c r="C392" s="49"/>
      <c r="D392" s="199"/>
      <c r="E392" s="55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1:24" x14ac:dyDescent="0.25">
      <c r="A393" s="49"/>
      <c r="B393" s="49"/>
      <c r="C393" s="49"/>
      <c r="D393" s="199"/>
      <c r="E393" s="55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1:24" x14ac:dyDescent="0.25">
      <c r="A394" s="49"/>
      <c r="B394" s="49"/>
      <c r="C394" s="49"/>
      <c r="D394" s="199"/>
      <c r="E394" s="55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1:24" x14ac:dyDescent="0.25">
      <c r="A395" s="49"/>
      <c r="B395" s="49"/>
      <c r="C395" s="49"/>
      <c r="D395" s="199"/>
      <c r="E395" s="55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1:24" x14ac:dyDescent="0.25">
      <c r="A396" s="49"/>
      <c r="B396" s="49"/>
      <c r="C396" s="49"/>
      <c r="D396" s="199"/>
      <c r="E396" s="55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1:24" x14ac:dyDescent="0.25">
      <c r="A397" s="49"/>
      <c r="B397" s="49"/>
      <c r="C397" s="49"/>
      <c r="D397" s="199"/>
      <c r="E397" s="55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1:24" x14ac:dyDescent="0.25">
      <c r="A398" s="49"/>
      <c r="B398" s="49"/>
      <c r="C398" s="49"/>
      <c r="D398" s="199"/>
      <c r="E398" s="55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1:24" x14ac:dyDescent="0.25">
      <c r="A399" s="49"/>
      <c r="B399" s="49"/>
      <c r="C399" s="49"/>
      <c r="D399" s="199"/>
      <c r="E399" s="55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1:24" x14ac:dyDescent="0.25">
      <c r="A400" s="49"/>
      <c r="B400" s="49"/>
      <c r="C400" s="49"/>
      <c r="D400" s="199"/>
      <c r="E400" s="55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1:24" x14ac:dyDescent="0.25">
      <c r="A401" s="49"/>
      <c r="B401" s="49"/>
      <c r="C401" s="49"/>
      <c r="D401" s="199"/>
      <c r="E401" s="55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1:24" x14ac:dyDescent="0.25">
      <c r="A402" s="49"/>
      <c r="B402" s="49"/>
      <c r="C402" s="49"/>
      <c r="D402" s="199"/>
      <c r="E402" s="55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1:24" x14ac:dyDescent="0.25">
      <c r="A403" s="49"/>
      <c r="B403" s="49"/>
      <c r="C403" s="49"/>
      <c r="D403" s="199"/>
      <c r="E403" s="55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1:24" x14ac:dyDescent="0.25">
      <c r="A404" s="49"/>
      <c r="B404" s="49"/>
      <c r="C404" s="49"/>
      <c r="D404" s="199"/>
      <c r="E404" s="55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1:24" x14ac:dyDescent="0.25">
      <c r="A405" s="49"/>
      <c r="B405" s="49"/>
      <c r="C405" s="49"/>
      <c r="D405" s="199"/>
      <c r="E405" s="55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1:24" x14ac:dyDescent="0.25">
      <c r="A406" s="49"/>
      <c r="B406" s="49"/>
      <c r="C406" s="49"/>
      <c r="D406" s="199"/>
      <c r="E406" s="55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1:24" x14ac:dyDescent="0.25">
      <c r="A407" s="49"/>
      <c r="B407" s="49"/>
      <c r="C407" s="49"/>
      <c r="D407" s="199"/>
      <c r="E407" s="55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1:24" x14ac:dyDescent="0.25">
      <c r="A408" s="49"/>
      <c r="B408" s="49"/>
      <c r="C408" s="49"/>
      <c r="D408" s="199"/>
      <c r="E408" s="55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1:24" x14ac:dyDescent="0.25">
      <c r="A409" s="49"/>
      <c r="B409" s="49"/>
      <c r="C409" s="49"/>
      <c r="D409" s="199"/>
      <c r="E409" s="55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1:24" x14ac:dyDescent="0.25">
      <c r="A410" s="49"/>
      <c r="B410" s="49"/>
      <c r="C410" s="49"/>
      <c r="D410" s="199"/>
      <c r="E410" s="55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1:24" x14ac:dyDescent="0.25">
      <c r="A411" s="49"/>
      <c r="B411" s="49"/>
      <c r="C411" s="49"/>
      <c r="D411" s="199"/>
      <c r="E411" s="55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1:24" x14ac:dyDescent="0.25">
      <c r="A412" s="49"/>
      <c r="B412" s="49"/>
      <c r="C412" s="49"/>
      <c r="D412" s="199"/>
      <c r="E412" s="55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1:24" x14ac:dyDescent="0.25">
      <c r="A413" s="49"/>
      <c r="B413" s="49"/>
      <c r="C413" s="49"/>
      <c r="D413" s="199"/>
      <c r="E413" s="55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1:24" x14ac:dyDescent="0.25">
      <c r="A414" s="49"/>
      <c r="B414" s="49"/>
      <c r="C414" s="49"/>
      <c r="D414" s="199"/>
      <c r="E414" s="55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1:24" x14ac:dyDescent="0.25">
      <c r="A415" s="49"/>
      <c r="B415" s="49"/>
      <c r="C415" s="49"/>
      <c r="D415" s="199"/>
      <c r="E415" s="55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1:24" x14ac:dyDescent="0.25">
      <c r="A416" s="49"/>
      <c r="B416" s="49"/>
      <c r="C416" s="49"/>
      <c r="D416" s="199"/>
      <c r="E416" s="55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1:24" x14ac:dyDescent="0.25">
      <c r="A417" s="49"/>
      <c r="B417" s="49"/>
      <c r="C417" s="49"/>
      <c r="D417" s="199"/>
      <c r="E417" s="55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1:24" x14ac:dyDescent="0.25">
      <c r="A418" s="49"/>
      <c r="B418" s="49"/>
      <c r="C418" s="49"/>
      <c r="D418" s="199"/>
      <c r="E418" s="55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1:24" x14ac:dyDescent="0.25">
      <c r="A419" s="49"/>
      <c r="B419" s="49"/>
      <c r="C419" s="49"/>
      <c r="D419" s="199"/>
      <c r="E419" s="55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1:24" x14ac:dyDescent="0.25">
      <c r="A420" s="49"/>
      <c r="B420" s="49"/>
      <c r="C420" s="49"/>
      <c r="D420" s="199"/>
      <c r="E420" s="55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1:24" x14ac:dyDescent="0.25">
      <c r="A421" s="49"/>
      <c r="B421" s="49"/>
      <c r="C421" s="49"/>
      <c r="D421" s="199"/>
      <c r="E421" s="55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1:24" x14ac:dyDescent="0.25">
      <c r="A422" s="49"/>
      <c r="B422" s="49"/>
      <c r="C422" s="49"/>
      <c r="D422" s="199"/>
      <c r="E422" s="55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1:24" x14ac:dyDescent="0.25">
      <c r="A423" s="49"/>
      <c r="B423" s="49"/>
      <c r="C423" s="49"/>
      <c r="D423" s="199"/>
      <c r="E423" s="55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1:24" x14ac:dyDescent="0.25">
      <c r="A424" s="49"/>
      <c r="B424" s="49"/>
      <c r="C424" s="49"/>
      <c r="D424" s="199"/>
      <c r="E424" s="55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1:24" x14ac:dyDescent="0.25">
      <c r="A425" s="49"/>
      <c r="B425" s="49"/>
      <c r="C425" s="49"/>
      <c r="D425" s="199"/>
      <c r="E425" s="55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1:24" x14ac:dyDescent="0.25">
      <c r="A426" s="49"/>
      <c r="B426" s="49"/>
      <c r="C426" s="49"/>
      <c r="D426" s="199"/>
      <c r="E426" s="55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1:24" x14ac:dyDescent="0.25">
      <c r="A427" s="49"/>
      <c r="B427" s="49"/>
      <c r="C427" s="49"/>
      <c r="D427" s="199"/>
      <c r="E427" s="55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1:24" x14ac:dyDescent="0.25">
      <c r="A428" s="49"/>
      <c r="B428" s="49"/>
      <c r="C428" s="49"/>
      <c r="D428" s="199"/>
      <c r="E428" s="55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1:24" x14ac:dyDescent="0.25">
      <c r="A429" s="49"/>
      <c r="B429" s="49"/>
      <c r="C429" s="49"/>
      <c r="D429" s="199"/>
      <c r="E429" s="55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1:24" x14ac:dyDescent="0.25">
      <c r="A430" s="49"/>
      <c r="B430" s="49"/>
      <c r="C430" s="49"/>
      <c r="D430" s="199"/>
      <c r="E430" s="55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1:24" x14ac:dyDescent="0.25">
      <c r="A431" s="49"/>
      <c r="B431" s="49"/>
      <c r="C431" s="49"/>
      <c r="D431" s="199"/>
      <c r="E431" s="55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1:24" x14ac:dyDescent="0.25">
      <c r="A432" s="49"/>
      <c r="B432" s="49"/>
      <c r="C432" s="49"/>
      <c r="D432" s="199"/>
      <c r="E432" s="55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1:24" x14ac:dyDescent="0.25">
      <c r="A433" s="49"/>
      <c r="B433" s="49"/>
      <c r="C433" s="49"/>
      <c r="D433" s="199"/>
      <c r="E433" s="55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1:24" x14ac:dyDescent="0.25">
      <c r="A434" s="49"/>
      <c r="B434" s="49"/>
      <c r="C434" s="49"/>
      <c r="D434" s="199"/>
      <c r="E434" s="55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1:24" x14ac:dyDescent="0.25">
      <c r="A435" s="49"/>
      <c r="B435" s="49"/>
      <c r="C435" s="49"/>
      <c r="D435" s="199"/>
      <c r="E435" s="55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1:24" x14ac:dyDescent="0.25">
      <c r="A436" s="49"/>
      <c r="B436" s="49"/>
      <c r="C436" s="49"/>
      <c r="D436" s="199"/>
      <c r="E436" s="55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1:24" x14ac:dyDescent="0.25">
      <c r="A437" s="49"/>
      <c r="B437" s="49"/>
      <c r="C437" s="49"/>
      <c r="D437" s="199"/>
      <c r="E437" s="55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1:24" x14ac:dyDescent="0.25">
      <c r="A438" s="49"/>
      <c r="B438" s="49"/>
      <c r="C438" s="49"/>
      <c r="D438" s="199"/>
      <c r="E438" s="55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1:24" x14ac:dyDescent="0.25">
      <c r="A439" s="49"/>
      <c r="B439" s="49"/>
      <c r="C439" s="49"/>
      <c r="D439" s="199"/>
      <c r="E439" s="55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1:24" x14ac:dyDescent="0.25">
      <c r="A440" s="49"/>
      <c r="B440" s="49"/>
      <c r="C440" s="49"/>
      <c r="D440" s="199"/>
      <c r="E440" s="55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1:24" x14ac:dyDescent="0.25">
      <c r="A441" s="49"/>
      <c r="B441" s="49"/>
      <c r="C441" s="49"/>
      <c r="D441" s="199"/>
      <c r="E441" s="55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1:24" x14ac:dyDescent="0.25">
      <c r="A442" s="49"/>
      <c r="B442" s="49"/>
      <c r="C442" s="49"/>
      <c r="D442" s="199"/>
      <c r="E442" s="55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1:24" x14ac:dyDescent="0.25">
      <c r="A443" s="49"/>
      <c r="B443" s="49"/>
      <c r="C443" s="49"/>
      <c r="D443" s="199"/>
      <c r="E443" s="55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1:24" x14ac:dyDescent="0.25">
      <c r="A444" s="49"/>
      <c r="B444" s="49"/>
      <c r="C444" s="49"/>
      <c r="D444" s="199"/>
      <c r="E444" s="55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1:24" x14ac:dyDescent="0.25">
      <c r="A445" s="49"/>
      <c r="B445" s="49"/>
      <c r="C445" s="49"/>
      <c r="D445" s="199"/>
      <c r="E445" s="55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1:24" x14ac:dyDescent="0.25">
      <c r="A446" s="49"/>
      <c r="B446" s="49"/>
      <c r="C446" s="49"/>
      <c r="D446" s="199"/>
      <c r="E446" s="55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1:24" x14ac:dyDescent="0.25">
      <c r="A447" s="49"/>
      <c r="B447" s="49"/>
      <c r="C447" s="49"/>
      <c r="D447" s="199"/>
      <c r="E447" s="55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1:24" x14ac:dyDescent="0.25">
      <c r="A448" s="49"/>
      <c r="B448" s="49"/>
      <c r="C448" s="49"/>
      <c r="D448" s="199"/>
      <c r="E448" s="55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1:24" x14ac:dyDescent="0.25">
      <c r="A449" s="49"/>
      <c r="B449" s="49"/>
      <c r="C449" s="49"/>
      <c r="D449" s="199"/>
      <c r="E449" s="55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1:24" x14ac:dyDescent="0.25">
      <c r="A450" s="49"/>
      <c r="B450" s="49"/>
      <c r="C450" s="49"/>
      <c r="D450" s="199"/>
      <c r="E450" s="55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1:24" x14ac:dyDescent="0.25">
      <c r="A451" s="49"/>
      <c r="B451" s="49"/>
      <c r="C451" s="49"/>
      <c r="D451" s="199"/>
      <c r="E451" s="55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1:24" x14ac:dyDescent="0.25">
      <c r="A452" s="49"/>
      <c r="B452" s="49"/>
      <c r="C452" s="49"/>
      <c r="D452" s="199"/>
      <c r="E452" s="55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1:24" x14ac:dyDescent="0.25">
      <c r="A453" s="49"/>
      <c r="B453" s="49"/>
      <c r="C453" s="49"/>
      <c r="D453" s="199"/>
      <c r="E453" s="55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1:24" x14ac:dyDescent="0.25">
      <c r="A454" s="49"/>
      <c r="B454" s="49"/>
      <c r="C454" s="49"/>
      <c r="D454" s="199"/>
      <c r="E454" s="55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1:24" x14ac:dyDescent="0.25">
      <c r="A455" s="49"/>
      <c r="B455" s="49"/>
      <c r="C455" s="49"/>
      <c r="D455" s="199"/>
      <c r="E455" s="55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1:24" x14ac:dyDescent="0.25">
      <c r="A456" s="49"/>
      <c r="B456" s="49"/>
      <c r="C456" s="49"/>
      <c r="D456" s="199"/>
      <c r="E456" s="55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1:24" x14ac:dyDescent="0.25">
      <c r="A457" s="49"/>
      <c r="B457" s="49"/>
      <c r="C457" s="49"/>
      <c r="D457" s="199"/>
      <c r="E457" s="55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1:24" x14ac:dyDescent="0.25">
      <c r="A458" s="49"/>
      <c r="B458" s="49"/>
      <c r="C458" s="49"/>
      <c r="D458" s="199"/>
      <c r="E458" s="55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1:24" x14ac:dyDescent="0.25">
      <c r="A459" s="49"/>
      <c r="B459" s="49"/>
      <c r="C459" s="49"/>
      <c r="D459" s="199"/>
      <c r="E459" s="55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1:24" x14ac:dyDescent="0.25">
      <c r="A460" s="49"/>
      <c r="B460" s="49"/>
      <c r="C460" s="49"/>
      <c r="D460" s="199"/>
      <c r="E460" s="55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1:24" x14ac:dyDescent="0.25">
      <c r="A461" s="49"/>
      <c r="B461" s="49"/>
      <c r="C461" s="49"/>
      <c r="D461" s="199"/>
      <c r="E461" s="55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1:24" x14ac:dyDescent="0.25">
      <c r="A462" s="49"/>
      <c r="B462" s="49"/>
      <c r="C462" s="49"/>
      <c r="D462" s="199"/>
      <c r="E462" s="55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1:24" x14ac:dyDescent="0.25">
      <c r="A463" s="49"/>
      <c r="B463" s="49"/>
      <c r="C463" s="49"/>
      <c r="D463" s="199"/>
      <c r="E463" s="55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1:24" x14ac:dyDescent="0.25">
      <c r="A464" s="49"/>
      <c r="B464" s="49"/>
      <c r="C464" s="49"/>
      <c r="D464" s="199"/>
      <c r="E464" s="55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1:24" x14ac:dyDescent="0.25">
      <c r="A465" s="49"/>
      <c r="B465" s="49"/>
      <c r="C465" s="49"/>
      <c r="D465" s="199"/>
      <c r="E465" s="55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1:24" x14ac:dyDescent="0.25">
      <c r="A466" s="49"/>
      <c r="B466" s="49"/>
      <c r="C466" s="49"/>
      <c r="D466" s="199"/>
      <c r="E466" s="55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1:24" x14ac:dyDescent="0.25">
      <c r="A467" s="49"/>
      <c r="B467" s="49"/>
      <c r="C467" s="49"/>
      <c r="D467" s="199"/>
      <c r="E467" s="55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1:24" x14ac:dyDescent="0.25">
      <c r="A468" s="49"/>
      <c r="B468" s="49"/>
      <c r="C468" s="49"/>
      <c r="D468" s="199"/>
      <c r="E468" s="55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1:24" x14ac:dyDescent="0.25">
      <c r="A469" s="49"/>
      <c r="B469" s="49"/>
      <c r="C469" s="49"/>
      <c r="D469" s="199"/>
      <c r="E469" s="55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1:24" x14ac:dyDescent="0.25">
      <c r="A470" s="49"/>
      <c r="B470" s="49"/>
      <c r="C470" s="49"/>
      <c r="D470" s="199"/>
      <c r="E470" s="55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1:24" x14ac:dyDescent="0.25">
      <c r="A471" s="49"/>
      <c r="B471" s="49"/>
      <c r="C471" s="49"/>
      <c r="D471" s="199"/>
      <c r="E471" s="55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1:24" x14ac:dyDescent="0.25">
      <c r="A472" s="49"/>
      <c r="B472" s="49"/>
      <c r="C472" s="49"/>
      <c r="D472" s="199"/>
      <c r="E472" s="55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1:24" x14ac:dyDescent="0.25">
      <c r="A473" s="49"/>
      <c r="B473" s="49"/>
      <c r="C473" s="49"/>
      <c r="D473" s="199"/>
      <c r="E473" s="55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1:24" x14ac:dyDescent="0.25">
      <c r="A474" s="49"/>
      <c r="B474" s="49"/>
      <c r="C474" s="49"/>
      <c r="D474" s="199"/>
      <c r="E474" s="55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1:24" x14ac:dyDescent="0.25">
      <c r="A475" s="49"/>
      <c r="B475" s="49"/>
      <c r="C475" s="49"/>
      <c r="D475" s="199"/>
      <c r="E475" s="55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1:24" x14ac:dyDescent="0.25">
      <c r="A476" s="49"/>
      <c r="B476" s="49"/>
      <c r="C476" s="49"/>
      <c r="D476" s="199"/>
      <c r="E476" s="55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1:24" x14ac:dyDescent="0.25">
      <c r="A477" s="49"/>
      <c r="B477" s="49"/>
      <c r="C477" s="49"/>
      <c r="D477" s="199"/>
      <c r="E477" s="55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1:24" x14ac:dyDescent="0.25">
      <c r="A478" s="49"/>
      <c r="B478" s="49"/>
      <c r="C478" s="49"/>
      <c r="D478" s="199"/>
      <c r="E478" s="55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1:24" x14ac:dyDescent="0.25">
      <c r="A479" s="49"/>
      <c r="B479" s="49"/>
      <c r="C479" s="49"/>
      <c r="D479" s="199"/>
      <c r="E479" s="55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1:24" x14ac:dyDescent="0.25">
      <c r="A480" s="49"/>
      <c r="B480" s="49"/>
      <c r="C480" s="49"/>
      <c r="D480" s="199"/>
      <c r="E480" s="55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1:24" x14ac:dyDescent="0.25">
      <c r="A481" s="49"/>
      <c r="B481" s="49"/>
      <c r="C481" s="49"/>
      <c r="D481" s="199"/>
      <c r="E481" s="55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1:24" x14ac:dyDescent="0.25">
      <c r="A482" s="49"/>
      <c r="B482" s="49"/>
      <c r="C482" s="49"/>
      <c r="D482" s="199"/>
      <c r="E482" s="55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1:24" x14ac:dyDescent="0.25">
      <c r="A483" s="49"/>
      <c r="B483" s="49"/>
      <c r="C483" s="49"/>
      <c r="D483" s="199"/>
      <c r="E483" s="55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1:24" x14ac:dyDescent="0.25">
      <c r="A484" s="49"/>
      <c r="B484" s="49"/>
      <c r="C484" s="49"/>
      <c r="D484" s="199"/>
      <c r="E484" s="55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1:24" x14ac:dyDescent="0.25">
      <c r="A485" s="49"/>
      <c r="B485" s="49"/>
      <c r="C485" s="49"/>
      <c r="D485" s="199"/>
      <c r="E485" s="55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1:24" x14ac:dyDescent="0.25">
      <c r="A486" s="49"/>
      <c r="B486" s="49"/>
      <c r="C486" s="49"/>
      <c r="D486" s="199"/>
      <c r="E486" s="55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1:24" x14ac:dyDescent="0.25">
      <c r="A487" s="49"/>
      <c r="B487" s="49"/>
      <c r="C487" s="49"/>
      <c r="D487" s="199"/>
      <c r="E487" s="55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1:24" x14ac:dyDescent="0.25">
      <c r="A488" s="49"/>
      <c r="B488" s="49"/>
      <c r="C488" s="49"/>
      <c r="D488" s="199"/>
      <c r="E488" s="55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1:24" x14ac:dyDescent="0.25">
      <c r="A489" s="49"/>
      <c r="B489" s="49"/>
      <c r="C489" s="49"/>
      <c r="D489" s="199"/>
      <c r="E489" s="55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1:24" x14ac:dyDescent="0.25">
      <c r="A490" s="49"/>
      <c r="B490" s="49"/>
      <c r="C490" s="49"/>
      <c r="D490" s="199"/>
      <c r="E490" s="55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1:24" x14ac:dyDescent="0.25">
      <c r="A491" s="49"/>
      <c r="B491" s="49"/>
      <c r="C491" s="49"/>
      <c r="D491" s="199"/>
      <c r="E491" s="55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1:24" x14ac:dyDescent="0.25">
      <c r="A492" s="49"/>
      <c r="B492" s="49"/>
      <c r="C492" s="49"/>
      <c r="D492" s="199"/>
      <c r="E492" s="55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1:24" x14ac:dyDescent="0.25">
      <c r="A493" s="49"/>
      <c r="B493" s="49"/>
      <c r="C493" s="49"/>
      <c r="D493" s="199"/>
      <c r="E493" s="55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1:24" x14ac:dyDescent="0.25">
      <c r="A494" s="49"/>
      <c r="B494" s="49"/>
      <c r="C494" s="49"/>
      <c r="D494" s="199"/>
      <c r="E494" s="55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1:24" x14ac:dyDescent="0.25">
      <c r="A495" s="49"/>
      <c r="B495" s="49"/>
      <c r="C495" s="49"/>
      <c r="D495" s="199"/>
      <c r="E495" s="55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1:24" x14ac:dyDescent="0.25">
      <c r="A496" s="49"/>
      <c r="B496" s="49"/>
      <c r="C496" s="49"/>
      <c r="D496" s="199"/>
      <c r="E496" s="55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1:24" x14ac:dyDescent="0.25">
      <c r="A497" s="49"/>
      <c r="B497" s="49"/>
      <c r="C497" s="49"/>
      <c r="D497" s="199"/>
      <c r="E497" s="55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1:24" x14ac:dyDescent="0.25">
      <c r="A498" s="49"/>
      <c r="B498" s="49"/>
      <c r="C498" s="49"/>
      <c r="D498" s="199"/>
      <c r="E498" s="55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1:24" x14ac:dyDescent="0.25">
      <c r="A499" s="49"/>
      <c r="B499" s="49"/>
      <c r="C499" s="49"/>
      <c r="D499" s="199"/>
      <c r="E499" s="55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1:24" x14ac:dyDescent="0.25">
      <c r="A500" s="49"/>
      <c r="B500" s="49"/>
      <c r="C500" s="49"/>
      <c r="D500" s="199"/>
      <c r="E500" s="55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1:24" x14ac:dyDescent="0.25">
      <c r="A501" s="49"/>
      <c r="B501" s="49"/>
      <c r="C501" s="49"/>
      <c r="D501" s="199"/>
      <c r="E501" s="55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1:24" x14ac:dyDescent="0.25">
      <c r="A502" s="49"/>
      <c r="B502" s="49"/>
      <c r="C502" s="49"/>
      <c r="D502" s="199"/>
      <c r="E502" s="55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1:24" x14ac:dyDescent="0.25">
      <c r="A503" s="49"/>
      <c r="B503" s="49"/>
      <c r="C503" s="49"/>
      <c r="D503" s="199"/>
      <c r="E503" s="55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1:24" x14ac:dyDescent="0.25">
      <c r="A504" s="49"/>
      <c r="B504" s="49"/>
      <c r="C504" s="49"/>
      <c r="D504" s="199"/>
      <c r="E504" s="55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1:24" x14ac:dyDescent="0.25">
      <c r="A505" s="49"/>
      <c r="B505" s="49"/>
      <c r="C505" s="49"/>
      <c r="D505" s="199"/>
      <c r="E505" s="55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1:24" x14ac:dyDescent="0.25">
      <c r="A506" s="49"/>
      <c r="B506" s="49"/>
      <c r="C506" s="49"/>
      <c r="D506" s="199"/>
      <c r="E506" s="55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1:24" x14ac:dyDescent="0.25">
      <c r="A507" s="49"/>
      <c r="B507" s="49"/>
      <c r="C507" s="49"/>
      <c r="D507" s="199"/>
      <c r="E507" s="55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1:24" x14ac:dyDescent="0.25">
      <c r="A508" s="49"/>
      <c r="B508" s="49"/>
      <c r="C508" s="49"/>
      <c r="D508" s="199"/>
      <c r="E508" s="55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1:24" x14ac:dyDescent="0.25">
      <c r="A509" s="49"/>
      <c r="B509" s="49"/>
      <c r="C509" s="49"/>
      <c r="D509" s="199"/>
      <c r="E509" s="55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1:24" x14ac:dyDescent="0.25">
      <c r="A510" s="49"/>
      <c r="B510" s="49"/>
      <c r="C510" s="49"/>
      <c r="D510" s="199"/>
      <c r="E510" s="55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1:24" x14ac:dyDescent="0.25">
      <c r="A511" s="49"/>
      <c r="B511" s="49"/>
      <c r="C511" s="49"/>
      <c r="D511" s="199"/>
      <c r="E511" s="55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1:24" x14ac:dyDescent="0.25">
      <c r="A512" s="49"/>
      <c r="B512" s="49"/>
      <c r="C512" s="49"/>
      <c r="D512" s="199"/>
      <c r="E512" s="55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1:24" x14ac:dyDescent="0.25">
      <c r="A513" s="49"/>
      <c r="B513" s="49"/>
      <c r="C513" s="49"/>
      <c r="D513" s="199"/>
      <c r="E513" s="55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1:24" x14ac:dyDescent="0.25">
      <c r="A514" s="49"/>
      <c r="B514" s="49"/>
      <c r="C514" s="49"/>
      <c r="D514" s="199"/>
      <c r="E514" s="55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1:24" x14ac:dyDescent="0.25">
      <c r="A515" s="49"/>
      <c r="B515" s="49"/>
      <c r="C515" s="49"/>
      <c r="D515" s="199"/>
      <c r="E515" s="55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1:24" x14ac:dyDescent="0.25">
      <c r="A516" s="49"/>
      <c r="B516" s="49"/>
      <c r="C516" s="49"/>
      <c r="D516" s="199"/>
      <c r="E516" s="55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1:24" x14ac:dyDescent="0.25">
      <c r="A517" s="49"/>
      <c r="B517" s="49"/>
      <c r="C517" s="49"/>
      <c r="D517" s="199"/>
      <c r="E517" s="55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1:24" x14ac:dyDescent="0.25">
      <c r="A518" s="49"/>
      <c r="B518" s="49"/>
      <c r="C518" s="49"/>
      <c r="D518" s="199"/>
      <c r="E518" s="55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1:24" x14ac:dyDescent="0.25">
      <c r="A519" s="49"/>
      <c r="B519" s="49"/>
      <c r="C519" s="49"/>
      <c r="D519" s="199"/>
      <c r="E519" s="55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1:24" x14ac:dyDescent="0.25">
      <c r="A520" s="49"/>
      <c r="B520" s="49"/>
      <c r="C520" s="49"/>
      <c r="D520" s="199"/>
      <c r="E520" s="55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1:24" x14ac:dyDescent="0.25">
      <c r="A521" s="49"/>
      <c r="B521" s="49"/>
      <c r="C521" s="49"/>
      <c r="D521" s="199"/>
      <c r="E521" s="55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1:24" x14ac:dyDescent="0.25">
      <c r="A522" s="49"/>
      <c r="B522" s="49"/>
      <c r="C522" s="49"/>
      <c r="D522" s="199"/>
      <c r="E522" s="55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1:24" x14ac:dyDescent="0.25">
      <c r="A523" s="49"/>
      <c r="B523" s="49"/>
      <c r="C523" s="49"/>
      <c r="D523" s="199"/>
      <c r="E523" s="55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1:24" x14ac:dyDescent="0.25">
      <c r="A524" s="49"/>
      <c r="B524" s="49"/>
      <c r="C524" s="49"/>
      <c r="D524" s="199"/>
      <c r="E524" s="55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1:24" x14ac:dyDescent="0.25">
      <c r="A525" s="49"/>
      <c r="B525" s="49"/>
      <c r="C525" s="49"/>
      <c r="D525" s="199"/>
      <c r="E525" s="55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1:24" x14ac:dyDescent="0.25">
      <c r="A526" s="49"/>
      <c r="B526" s="49"/>
      <c r="C526" s="49"/>
      <c r="D526" s="199"/>
      <c r="E526" s="55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1:24" x14ac:dyDescent="0.25">
      <c r="A527" s="49"/>
      <c r="B527" s="49"/>
      <c r="C527" s="49"/>
      <c r="D527" s="199"/>
      <c r="E527" s="55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1:24" x14ac:dyDescent="0.25">
      <c r="A528" s="49"/>
      <c r="B528" s="49"/>
      <c r="C528" s="49"/>
      <c r="D528" s="199"/>
      <c r="E528" s="55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1:24" x14ac:dyDescent="0.25">
      <c r="A529" s="49"/>
      <c r="B529" s="49"/>
      <c r="C529" s="49"/>
      <c r="D529" s="199"/>
      <c r="E529" s="55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1:24" x14ac:dyDescent="0.25">
      <c r="A530" s="49"/>
      <c r="B530" s="49"/>
      <c r="C530" s="49"/>
      <c r="D530" s="199"/>
      <c r="E530" s="55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1:24" x14ac:dyDescent="0.25">
      <c r="A531" s="49"/>
      <c r="B531" s="49"/>
      <c r="C531" s="49"/>
      <c r="D531" s="199"/>
      <c r="E531" s="55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1:24" x14ac:dyDescent="0.25">
      <c r="A532" s="49"/>
      <c r="B532" s="49"/>
      <c r="C532" s="49"/>
      <c r="D532" s="199"/>
      <c r="E532" s="55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1:24" x14ac:dyDescent="0.25">
      <c r="A533" s="49"/>
      <c r="B533" s="49"/>
      <c r="C533" s="49"/>
      <c r="D533" s="199"/>
      <c r="E533" s="55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1:24" x14ac:dyDescent="0.25">
      <c r="A534" s="49"/>
      <c r="B534" s="49"/>
      <c r="C534" s="49"/>
      <c r="D534" s="199"/>
      <c r="E534" s="55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1:24" x14ac:dyDescent="0.25">
      <c r="A535" s="49"/>
      <c r="B535" s="49"/>
      <c r="C535" s="49"/>
      <c r="D535" s="199"/>
      <c r="E535" s="55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1:24" x14ac:dyDescent="0.25">
      <c r="A536" s="49"/>
      <c r="B536" s="49"/>
      <c r="C536" s="49"/>
      <c r="D536" s="199"/>
      <c r="E536" s="55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1:24" x14ac:dyDescent="0.25">
      <c r="A537" s="49"/>
      <c r="B537" s="49"/>
      <c r="C537" s="49"/>
      <c r="D537" s="199"/>
      <c r="E537" s="55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1:24" x14ac:dyDescent="0.25">
      <c r="A538" s="49"/>
      <c r="B538" s="49"/>
      <c r="C538" s="49"/>
      <c r="D538" s="199"/>
      <c r="E538" s="55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1:24" x14ac:dyDescent="0.25">
      <c r="A539" s="49"/>
      <c r="B539" s="49"/>
      <c r="C539" s="49"/>
      <c r="D539" s="199"/>
      <c r="E539" s="55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1:24" x14ac:dyDescent="0.25">
      <c r="A540" s="49"/>
      <c r="B540" s="49"/>
      <c r="C540" s="49"/>
      <c r="D540" s="199"/>
      <c r="E540" s="55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1:24" x14ac:dyDescent="0.25">
      <c r="A541" s="49"/>
      <c r="B541" s="49"/>
      <c r="C541" s="49"/>
      <c r="D541" s="199"/>
      <c r="E541" s="55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1:24" x14ac:dyDescent="0.25">
      <c r="A542" s="49"/>
      <c r="B542" s="49"/>
      <c r="C542" s="49"/>
      <c r="D542" s="199"/>
      <c r="E542" s="55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1:24" x14ac:dyDescent="0.25">
      <c r="A543" s="49"/>
      <c r="B543" s="49"/>
      <c r="C543" s="49"/>
      <c r="D543" s="199"/>
      <c r="E543" s="55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1:24" x14ac:dyDescent="0.25">
      <c r="A544" s="49"/>
      <c r="B544" s="49"/>
      <c r="C544" s="49"/>
      <c r="D544" s="199"/>
      <c r="E544" s="55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1:24" x14ac:dyDescent="0.25">
      <c r="A545" s="49"/>
      <c r="B545" s="49"/>
      <c r="C545" s="49"/>
      <c r="D545" s="199"/>
      <c r="E545" s="55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1:24" x14ac:dyDescent="0.25">
      <c r="A546" s="49"/>
      <c r="B546" s="49"/>
      <c r="C546" s="49"/>
      <c r="D546" s="199"/>
      <c r="E546" s="55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1:24" x14ac:dyDescent="0.25">
      <c r="A547" s="49"/>
      <c r="B547" s="49"/>
      <c r="C547" s="49"/>
      <c r="D547" s="199"/>
      <c r="E547" s="55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1:24" x14ac:dyDescent="0.25">
      <c r="A548" s="49"/>
      <c r="B548" s="49"/>
      <c r="C548" s="49"/>
      <c r="D548" s="199"/>
      <c r="E548" s="55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1:24" x14ac:dyDescent="0.25">
      <c r="A549" s="49"/>
      <c r="B549" s="49"/>
      <c r="C549" s="49"/>
      <c r="D549" s="199"/>
      <c r="E549" s="55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1:24" x14ac:dyDescent="0.25">
      <c r="A550" s="49"/>
      <c r="B550" s="49"/>
      <c r="C550" s="49"/>
      <c r="D550" s="199"/>
      <c r="E550" s="55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1:24" x14ac:dyDescent="0.25">
      <c r="A551" s="49"/>
      <c r="B551" s="49"/>
      <c r="C551" s="49"/>
      <c r="D551" s="199"/>
      <c r="E551" s="55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1:24" x14ac:dyDescent="0.25">
      <c r="A552" s="49"/>
      <c r="B552" s="49"/>
      <c r="C552" s="49"/>
      <c r="D552" s="199"/>
      <c r="E552" s="55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1:24" x14ac:dyDescent="0.25">
      <c r="A553" s="49"/>
      <c r="B553" s="49"/>
      <c r="C553" s="49"/>
      <c r="D553" s="199"/>
      <c r="E553" s="5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1:24" x14ac:dyDescent="0.25">
      <c r="A554" s="49"/>
      <c r="B554" s="49"/>
      <c r="C554" s="49"/>
      <c r="D554" s="199"/>
      <c r="E554" s="55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1:24" x14ac:dyDescent="0.25">
      <c r="A555" s="49"/>
      <c r="B555" s="49"/>
      <c r="C555" s="49"/>
      <c r="D555" s="199"/>
      <c r="E555" s="55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1:24" x14ac:dyDescent="0.25">
      <c r="A556" s="49"/>
      <c r="B556" s="49"/>
      <c r="C556" s="49"/>
      <c r="D556" s="199"/>
      <c r="E556" s="5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1:24" x14ac:dyDescent="0.25">
      <c r="A557" s="49"/>
      <c r="B557" s="49"/>
      <c r="C557" s="49"/>
      <c r="D557" s="199"/>
      <c r="E557" s="5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1:24" x14ac:dyDescent="0.25">
      <c r="A558" s="49"/>
      <c r="B558" s="49"/>
      <c r="C558" s="49"/>
      <c r="D558" s="199"/>
      <c r="E558" s="5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1:24" x14ac:dyDescent="0.25">
      <c r="A559" s="49"/>
      <c r="B559" s="49"/>
      <c r="C559" s="49"/>
      <c r="D559" s="199"/>
      <c r="E559" s="55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1:24" x14ac:dyDescent="0.25">
      <c r="A560" s="49"/>
      <c r="B560" s="49"/>
      <c r="C560" s="49"/>
      <c r="D560" s="199"/>
      <c r="E560" s="55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1:24" x14ac:dyDescent="0.25">
      <c r="A561" s="49"/>
      <c r="B561" s="49"/>
      <c r="C561" s="49"/>
      <c r="D561" s="199"/>
      <c r="E561" s="55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1:24" x14ac:dyDescent="0.25">
      <c r="A562" s="49"/>
      <c r="B562" s="49"/>
      <c r="C562" s="49"/>
      <c r="D562" s="199"/>
      <c r="E562" s="55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1:24" x14ac:dyDescent="0.25">
      <c r="A563" s="49"/>
      <c r="B563" s="49"/>
      <c r="C563" s="49"/>
      <c r="D563" s="199"/>
      <c r="E563" s="55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1:24" x14ac:dyDescent="0.25">
      <c r="A564" s="49"/>
      <c r="B564" s="49"/>
      <c r="C564" s="49"/>
      <c r="D564" s="199"/>
      <c r="E564" s="55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1:24" x14ac:dyDescent="0.25">
      <c r="A565" s="49"/>
      <c r="B565" s="49"/>
      <c r="C565" s="49"/>
      <c r="D565" s="199"/>
      <c r="E565" s="55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1:24" x14ac:dyDescent="0.25">
      <c r="A566" s="49"/>
      <c r="B566" s="49"/>
      <c r="C566" s="49"/>
      <c r="D566" s="199"/>
      <c r="E566" s="55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1:24" x14ac:dyDescent="0.25">
      <c r="A567" s="49"/>
      <c r="B567" s="49"/>
      <c r="C567" s="49"/>
      <c r="D567" s="199"/>
      <c r="E567" s="55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1:24" x14ac:dyDescent="0.25">
      <c r="A568" s="49"/>
      <c r="B568" s="49"/>
      <c r="C568" s="49"/>
      <c r="D568" s="199"/>
      <c r="E568" s="55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1:24" x14ac:dyDescent="0.25">
      <c r="A569" s="49"/>
      <c r="B569" s="49"/>
      <c r="C569" s="49"/>
      <c r="D569" s="199"/>
      <c r="E569" s="55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1:24" x14ac:dyDescent="0.25">
      <c r="A570" s="49"/>
      <c r="B570" s="49"/>
      <c r="C570" s="49"/>
      <c r="D570" s="199"/>
      <c r="E570" s="55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1:24" x14ac:dyDescent="0.25">
      <c r="A571" s="49"/>
      <c r="B571" s="49"/>
      <c r="C571" s="49"/>
      <c r="D571" s="199"/>
      <c r="E571" s="55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1:24" x14ac:dyDescent="0.25">
      <c r="A572" s="49"/>
      <c r="B572" s="49"/>
      <c r="C572" s="49"/>
      <c r="D572" s="199"/>
      <c r="E572" s="55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1:24" x14ac:dyDescent="0.25">
      <c r="A573" s="49"/>
      <c r="B573" s="49"/>
      <c r="C573" s="49"/>
      <c r="D573" s="199"/>
      <c r="E573" s="55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1:24" x14ac:dyDescent="0.25">
      <c r="A574" s="49"/>
      <c r="B574" s="49"/>
      <c r="C574" s="49"/>
      <c r="D574" s="199"/>
      <c r="E574" s="55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1:24" x14ac:dyDescent="0.25">
      <c r="A575" s="49"/>
      <c r="B575" s="49"/>
      <c r="C575" s="49"/>
      <c r="D575" s="199"/>
      <c r="E575" s="55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1:24" x14ac:dyDescent="0.25">
      <c r="A576" s="49"/>
      <c r="B576" s="49"/>
      <c r="C576" s="49"/>
      <c r="D576" s="199"/>
      <c r="E576" s="55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1:24" x14ac:dyDescent="0.25">
      <c r="A577" s="49"/>
      <c r="B577" s="49"/>
      <c r="C577" s="49"/>
      <c r="D577" s="199"/>
      <c r="E577" s="55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1:24" x14ac:dyDescent="0.25">
      <c r="A578" s="49"/>
      <c r="B578" s="49"/>
      <c r="C578" s="49"/>
      <c r="D578" s="199"/>
      <c r="E578" s="55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1:24" x14ac:dyDescent="0.25">
      <c r="A579" s="49"/>
      <c r="B579" s="49"/>
      <c r="C579" s="49"/>
      <c r="D579" s="199"/>
      <c r="E579" s="55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1:24" x14ac:dyDescent="0.25">
      <c r="A580" s="49"/>
      <c r="B580" s="49"/>
      <c r="C580" s="49"/>
      <c r="D580" s="199"/>
      <c r="E580" s="55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1:24" x14ac:dyDescent="0.25">
      <c r="A581" s="49"/>
      <c r="B581" s="49"/>
      <c r="C581" s="49"/>
      <c r="D581" s="199"/>
      <c r="E581" s="55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1:24" x14ac:dyDescent="0.25">
      <c r="A582" s="49"/>
      <c r="B582" s="49"/>
      <c r="C582" s="49"/>
      <c r="D582" s="199"/>
      <c r="E582" s="55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1:24" x14ac:dyDescent="0.25">
      <c r="A583" s="49"/>
      <c r="B583" s="49"/>
      <c r="C583" s="49"/>
      <c r="D583" s="199"/>
      <c r="E583" s="55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1:24" x14ac:dyDescent="0.25">
      <c r="A584" s="49"/>
      <c r="B584" s="49"/>
      <c r="C584" s="49"/>
      <c r="D584" s="199"/>
      <c r="E584" s="55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1:24" x14ac:dyDescent="0.25">
      <c r="A585" s="49"/>
      <c r="B585" s="49"/>
      <c r="C585" s="49"/>
      <c r="D585" s="199"/>
      <c r="E585" s="55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1:24" x14ac:dyDescent="0.25">
      <c r="A586" s="49"/>
      <c r="B586" s="49"/>
      <c r="C586" s="49"/>
      <c r="D586" s="199"/>
      <c r="E586" s="55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1:24" x14ac:dyDescent="0.25">
      <c r="A587" s="49"/>
      <c r="B587" s="49"/>
      <c r="C587" s="49"/>
      <c r="D587" s="199"/>
      <c r="E587" s="55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1:24" x14ac:dyDescent="0.25">
      <c r="A588" s="49"/>
      <c r="B588" s="49"/>
      <c r="C588" s="49"/>
      <c r="D588" s="199"/>
      <c r="E588" s="55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1:24" x14ac:dyDescent="0.25">
      <c r="A589" s="49"/>
      <c r="B589" s="49"/>
      <c r="C589" s="49"/>
      <c r="D589" s="199"/>
      <c r="E589" s="55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1:24" x14ac:dyDescent="0.25">
      <c r="A590" s="49"/>
      <c r="B590" s="49"/>
      <c r="C590" s="49"/>
      <c r="D590" s="199"/>
      <c r="E590" s="55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1:24" x14ac:dyDescent="0.25">
      <c r="A591" s="49"/>
      <c r="B591" s="49"/>
      <c r="C591" s="49"/>
      <c r="D591" s="199"/>
      <c r="E591" s="55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1:24" x14ac:dyDescent="0.25">
      <c r="A592" s="49"/>
      <c r="B592" s="49"/>
      <c r="C592" s="49"/>
      <c r="D592" s="199"/>
      <c r="E592" s="55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1:24" x14ac:dyDescent="0.25">
      <c r="A593" s="49"/>
      <c r="B593" s="49"/>
      <c r="C593" s="49"/>
      <c r="D593" s="199"/>
      <c r="E593" s="55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1:24" x14ac:dyDescent="0.25">
      <c r="A594" s="49"/>
      <c r="B594" s="49"/>
      <c r="C594" s="49"/>
      <c r="D594" s="199"/>
      <c r="E594" s="55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1:24" x14ac:dyDescent="0.25">
      <c r="A595" s="49"/>
      <c r="B595" s="49"/>
      <c r="C595" s="49"/>
      <c r="D595" s="199"/>
      <c r="E595" s="55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1:24" x14ac:dyDescent="0.25">
      <c r="A596" s="49"/>
      <c r="B596" s="49"/>
      <c r="C596" s="49"/>
      <c r="D596" s="199"/>
      <c r="E596" s="55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1:24" x14ac:dyDescent="0.25">
      <c r="A597" s="49"/>
      <c r="B597" s="49"/>
      <c r="C597" s="49"/>
      <c r="D597" s="199"/>
      <c r="E597" s="55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1:24" x14ac:dyDescent="0.25">
      <c r="A598" s="49"/>
      <c r="B598" s="49"/>
      <c r="C598" s="49"/>
      <c r="D598" s="199"/>
      <c r="E598" s="55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1:24" x14ac:dyDescent="0.25">
      <c r="A599" s="49"/>
      <c r="B599" s="49"/>
      <c r="C599" s="49"/>
      <c r="D599" s="199"/>
      <c r="E599" s="55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1:24" x14ac:dyDescent="0.25">
      <c r="A600" s="49"/>
      <c r="B600" s="49"/>
      <c r="C600" s="49"/>
      <c r="D600" s="199"/>
      <c r="E600" s="55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1:24" x14ac:dyDescent="0.25">
      <c r="A601" s="49"/>
      <c r="B601" s="49"/>
      <c r="C601" s="49"/>
      <c r="D601" s="199"/>
      <c r="E601" s="55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1:24" x14ac:dyDescent="0.25">
      <c r="A602" s="49"/>
      <c r="B602" s="49"/>
      <c r="C602" s="49"/>
      <c r="D602" s="199"/>
      <c r="E602" s="55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1:24" x14ac:dyDescent="0.25">
      <c r="A603" s="49"/>
      <c r="B603" s="49"/>
      <c r="C603" s="49"/>
      <c r="D603" s="199"/>
      <c r="E603" s="55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1:24" x14ac:dyDescent="0.25">
      <c r="A604" s="49"/>
      <c r="B604" s="49"/>
      <c r="C604" s="49"/>
      <c r="D604" s="199"/>
      <c r="E604" s="55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1:24" x14ac:dyDescent="0.25">
      <c r="A605" s="49"/>
      <c r="B605" s="49"/>
      <c r="C605" s="49"/>
      <c r="D605" s="199"/>
      <c r="E605" s="55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1:24" x14ac:dyDescent="0.25">
      <c r="A606" s="49"/>
      <c r="B606" s="49"/>
      <c r="C606" s="49"/>
      <c r="D606" s="199"/>
      <c r="E606" s="55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1:24" x14ac:dyDescent="0.25">
      <c r="A607" s="49"/>
      <c r="B607" s="49"/>
      <c r="C607" s="49"/>
      <c r="D607" s="199"/>
      <c r="E607" s="55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1:24" x14ac:dyDescent="0.25">
      <c r="A608" s="49"/>
      <c r="B608" s="49"/>
      <c r="C608" s="49"/>
      <c r="D608" s="199"/>
      <c r="E608" s="55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1:24" x14ac:dyDescent="0.25">
      <c r="A609" s="49"/>
      <c r="B609" s="49"/>
      <c r="C609" s="49"/>
      <c r="D609" s="199"/>
      <c r="E609" s="55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1:24" x14ac:dyDescent="0.25">
      <c r="A610" s="49"/>
      <c r="B610" s="49"/>
      <c r="C610" s="49"/>
      <c r="D610" s="199"/>
      <c r="E610" s="55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1:24" x14ac:dyDescent="0.25">
      <c r="A611" s="49"/>
      <c r="B611" s="49"/>
      <c r="C611" s="49"/>
      <c r="D611" s="199"/>
      <c r="E611" s="55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1:24" x14ac:dyDescent="0.25">
      <c r="A612" s="49"/>
      <c r="B612" s="49"/>
      <c r="C612" s="49"/>
      <c r="D612" s="199"/>
      <c r="E612" s="55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1:24" x14ac:dyDescent="0.25">
      <c r="A613" s="49"/>
      <c r="B613" s="49"/>
      <c r="C613" s="49"/>
      <c r="D613" s="199"/>
      <c r="E613" s="55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1:24" x14ac:dyDescent="0.25">
      <c r="A614" s="49"/>
      <c r="B614" s="49"/>
      <c r="C614" s="49"/>
      <c r="D614" s="199"/>
      <c r="E614" s="55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1:24" x14ac:dyDescent="0.25">
      <c r="A615" s="49"/>
      <c r="B615" s="49"/>
      <c r="C615" s="49"/>
      <c r="D615" s="199"/>
      <c r="E615" s="55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1:24" x14ac:dyDescent="0.25">
      <c r="A616" s="49"/>
      <c r="B616" s="49"/>
      <c r="C616" s="49"/>
      <c r="D616" s="199"/>
      <c r="E616" s="55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1:24" x14ac:dyDescent="0.25">
      <c r="A617" s="49"/>
      <c r="B617" s="49"/>
      <c r="C617" s="49"/>
      <c r="D617" s="199"/>
      <c r="E617" s="55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1:24" x14ac:dyDescent="0.25">
      <c r="A618" s="49"/>
      <c r="B618" s="49"/>
      <c r="C618" s="49"/>
      <c r="D618" s="199"/>
      <c r="E618" s="55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1:24" x14ac:dyDescent="0.25">
      <c r="A619" s="49"/>
      <c r="B619" s="49"/>
      <c r="C619" s="49"/>
      <c r="D619" s="199"/>
      <c r="E619" s="55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1:24" x14ac:dyDescent="0.25">
      <c r="A620" s="49"/>
      <c r="B620" s="49"/>
      <c r="C620" s="49"/>
      <c r="D620" s="199"/>
      <c r="E620" s="55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1:24" x14ac:dyDescent="0.25">
      <c r="A621" s="49"/>
      <c r="B621" s="49"/>
      <c r="C621" s="49"/>
      <c r="D621" s="199"/>
      <c r="E621" s="55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1:24" x14ac:dyDescent="0.25">
      <c r="A622" s="49"/>
      <c r="B622" s="49"/>
      <c r="C622" s="49"/>
      <c r="D622" s="199"/>
      <c r="E622" s="55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1:24" x14ac:dyDescent="0.25">
      <c r="A623" s="49"/>
      <c r="B623" s="49"/>
      <c r="C623" s="49"/>
      <c r="D623" s="199"/>
      <c r="E623" s="55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1:24" x14ac:dyDescent="0.25">
      <c r="A624" s="49"/>
      <c r="B624" s="49"/>
      <c r="C624" s="49"/>
      <c r="D624" s="199"/>
      <c r="E624" s="55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1:24" x14ac:dyDescent="0.25">
      <c r="A625" s="49"/>
      <c r="B625" s="49"/>
      <c r="C625" s="49"/>
      <c r="D625" s="199"/>
      <c r="E625" s="55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1:24" x14ac:dyDescent="0.25">
      <c r="A626" s="49"/>
      <c r="B626" s="49"/>
      <c r="C626" s="49"/>
      <c r="D626" s="199"/>
      <c r="E626" s="55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1:24" x14ac:dyDescent="0.25">
      <c r="A627" s="49"/>
      <c r="B627" s="49"/>
      <c r="C627" s="49"/>
      <c r="D627" s="199"/>
      <c r="E627" s="55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1:24" x14ac:dyDescent="0.25">
      <c r="A628" s="49"/>
      <c r="B628" s="49"/>
      <c r="C628" s="49"/>
      <c r="D628" s="199"/>
      <c r="E628" s="55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1:24" x14ac:dyDescent="0.25">
      <c r="A629" s="49"/>
      <c r="B629" s="49"/>
      <c r="C629" s="49"/>
      <c r="D629" s="199"/>
      <c r="E629" s="55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1:24" x14ac:dyDescent="0.25">
      <c r="A630" s="49"/>
      <c r="B630" s="49"/>
      <c r="C630" s="49"/>
      <c r="D630" s="199"/>
      <c r="E630" s="55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1:24" x14ac:dyDescent="0.25">
      <c r="A631" s="49"/>
      <c r="B631" s="49"/>
      <c r="C631" s="49"/>
      <c r="D631" s="199"/>
      <c r="E631" s="55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1:24" x14ac:dyDescent="0.25">
      <c r="A632" s="49"/>
      <c r="B632" s="49"/>
      <c r="C632" s="49"/>
      <c r="D632" s="199"/>
      <c r="E632" s="55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1:24" x14ac:dyDescent="0.25">
      <c r="A633" s="49"/>
      <c r="B633" s="49"/>
      <c r="C633" s="49"/>
      <c r="D633" s="199"/>
      <c r="E633" s="55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1:24" x14ac:dyDescent="0.25">
      <c r="A634" s="49"/>
      <c r="B634" s="49"/>
      <c r="C634" s="49"/>
      <c r="D634" s="199"/>
      <c r="E634" s="55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1:24" x14ac:dyDescent="0.25">
      <c r="A635" s="49"/>
      <c r="B635" s="49"/>
      <c r="C635" s="49"/>
      <c r="D635" s="199"/>
      <c r="E635" s="55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1:24" x14ac:dyDescent="0.25">
      <c r="A636" s="49"/>
      <c r="B636" s="49"/>
      <c r="C636" s="49"/>
      <c r="D636" s="199"/>
      <c r="E636" s="55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1:24" x14ac:dyDescent="0.25">
      <c r="A637" s="49"/>
      <c r="B637" s="49"/>
      <c r="C637" s="49"/>
      <c r="D637" s="199"/>
      <c r="E637" s="55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1:24" x14ac:dyDescent="0.25">
      <c r="A638" s="49"/>
      <c r="B638" s="49"/>
      <c r="C638" s="49"/>
      <c r="D638" s="199"/>
      <c r="E638" s="55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1:24" x14ac:dyDescent="0.25">
      <c r="A639" s="49"/>
      <c r="B639" s="49"/>
      <c r="C639" s="49"/>
      <c r="D639" s="199"/>
      <c r="E639" s="55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1:24" x14ac:dyDescent="0.25">
      <c r="A640" s="49"/>
      <c r="B640" s="49"/>
      <c r="C640" s="49"/>
      <c r="D640" s="199"/>
      <c r="E640" s="55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1:24" x14ac:dyDescent="0.25">
      <c r="A641" s="49"/>
      <c r="B641" s="49"/>
      <c r="C641" s="49"/>
      <c r="D641" s="199"/>
      <c r="E641" s="55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1:24" x14ac:dyDescent="0.25">
      <c r="A642" s="49"/>
      <c r="B642" s="49"/>
      <c r="C642" s="49"/>
      <c r="D642" s="199"/>
      <c r="E642" s="55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1:24" x14ac:dyDescent="0.25">
      <c r="A643" s="49"/>
      <c r="B643" s="49"/>
      <c r="C643" s="49"/>
      <c r="D643" s="199"/>
      <c r="E643" s="55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1:24" x14ac:dyDescent="0.25">
      <c r="A644" s="49"/>
      <c r="B644" s="49"/>
      <c r="C644" s="49"/>
      <c r="D644" s="199"/>
      <c r="E644" s="55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1:24" x14ac:dyDescent="0.25">
      <c r="A645" s="49"/>
      <c r="B645" s="49"/>
      <c r="C645" s="49"/>
      <c r="D645" s="199"/>
      <c r="E645" s="55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1:24" x14ac:dyDescent="0.25">
      <c r="A646" s="49"/>
      <c r="B646" s="49"/>
      <c r="C646" s="49"/>
      <c r="D646" s="199"/>
      <c r="E646" s="55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1:24" x14ac:dyDescent="0.25">
      <c r="A647" s="49"/>
      <c r="B647" s="49"/>
      <c r="C647" s="49"/>
      <c r="D647" s="199"/>
      <c r="E647" s="55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1:24" x14ac:dyDescent="0.25">
      <c r="A648" s="49"/>
      <c r="B648" s="49"/>
      <c r="C648" s="49"/>
      <c r="D648" s="199"/>
      <c r="E648" s="55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1:24" x14ac:dyDescent="0.25">
      <c r="A649" s="49"/>
      <c r="B649" s="49"/>
      <c r="C649" s="49"/>
      <c r="D649" s="199"/>
      <c r="E649" s="55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1:24" x14ac:dyDescent="0.25">
      <c r="A650" s="49"/>
      <c r="B650" s="49"/>
      <c r="C650" s="49"/>
      <c r="D650" s="199"/>
      <c r="E650" s="55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1:24" x14ac:dyDescent="0.25">
      <c r="A651" s="49"/>
      <c r="B651" s="49"/>
      <c r="C651" s="49"/>
      <c r="D651" s="199"/>
      <c r="E651" s="55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1:24" x14ac:dyDescent="0.25">
      <c r="A652" s="49"/>
      <c r="B652" s="49"/>
      <c r="C652" s="49"/>
      <c r="D652" s="199"/>
      <c r="E652" s="55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1:24" x14ac:dyDescent="0.25">
      <c r="A653" s="49"/>
      <c r="B653" s="49"/>
      <c r="C653" s="49"/>
      <c r="D653" s="199"/>
      <c r="E653" s="55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1:24" x14ac:dyDescent="0.25">
      <c r="A654" s="49"/>
      <c r="B654" s="49"/>
      <c r="C654" s="49"/>
      <c r="D654" s="199"/>
      <c r="E654" s="55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1:24" x14ac:dyDescent="0.25">
      <c r="A655" s="49"/>
      <c r="B655" s="49"/>
      <c r="C655" s="49"/>
      <c r="D655" s="199"/>
      <c r="E655" s="55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1:24" x14ac:dyDescent="0.25">
      <c r="A656" s="49"/>
      <c r="B656" s="49"/>
      <c r="C656" s="49"/>
      <c r="D656" s="199"/>
      <c r="E656" s="55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1:24" x14ac:dyDescent="0.25">
      <c r="A657" s="49"/>
      <c r="B657" s="49"/>
      <c r="C657" s="49"/>
      <c r="D657" s="199"/>
      <c r="E657" s="55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1:24" x14ac:dyDescent="0.25">
      <c r="A658" s="49"/>
      <c r="B658" s="49"/>
      <c r="C658" s="49"/>
      <c r="D658" s="199"/>
      <c r="E658" s="55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1:24" x14ac:dyDescent="0.25">
      <c r="A659" s="49"/>
      <c r="B659" s="49"/>
      <c r="C659" s="49"/>
      <c r="D659" s="199"/>
      <c r="E659" s="55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1:24" x14ac:dyDescent="0.25">
      <c r="A660" s="49"/>
      <c r="B660" s="49"/>
      <c r="C660" s="49"/>
      <c r="D660" s="199"/>
      <c r="E660" s="55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1:24" x14ac:dyDescent="0.25">
      <c r="A661" s="49"/>
      <c r="B661" s="49"/>
      <c r="C661" s="49"/>
      <c r="D661" s="199"/>
      <c r="E661" s="55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1:24" x14ac:dyDescent="0.25">
      <c r="A662" s="49"/>
      <c r="B662" s="49"/>
      <c r="C662" s="49"/>
      <c r="D662" s="199"/>
      <c r="E662" s="55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1:24" x14ac:dyDescent="0.25">
      <c r="A663" s="49"/>
      <c r="B663" s="49"/>
      <c r="C663" s="49"/>
      <c r="D663" s="199"/>
      <c r="E663" s="55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1:24" x14ac:dyDescent="0.25">
      <c r="A664" s="49"/>
      <c r="B664" s="49"/>
      <c r="C664" s="49"/>
      <c r="D664" s="199"/>
      <c r="E664" s="55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1:24" x14ac:dyDescent="0.25">
      <c r="A665" s="49"/>
      <c r="B665" s="49"/>
      <c r="C665" s="49"/>
      <c r="D665" s="199"/>
      <c r="E665" s="55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1:24" x14ac:dyDescent="0.25">
      <c r="A666" s="49"/>
      <c r="B666" s="49"/>
      <c r="C666" s="49"/>
      <c r="D666" s="199"/>
      <c r="E666" s="55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1:24" x14ac:dyDescent="0.25">
      <c r="A667" s="49"/>
      <c r="B667" s="49"/>
      <c r="C667" s="49"/>
      <c r="D667" s="199"/>
      <c r="E667" s="55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1:24" x14ac:dyDescent="0.25">
      <c r="A668" s="49"/>
      <c r="B668" s="49"/>
      <c r="C668" s="49"/>
      <c r="D668" s="199"/>
      <c r="E668" s="55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1:24" x14ac:dyDescent="0.25">
      <c r="A669" s="49"/>
      <c r="B669" s="49"/>
      <c r="C669" s="49"/>
      <c r="D669" s="199"/>
      <c r="E669" s="55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1:24" x14ac:dyDescent="0.25">
      <c r="A670" s="49"/>
      <c r="B670" s="49"/>
      <c r="C670" s="49"/>
      <c r="D670" s="199"/>
      <c r="E670" s="55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1:24" x14ac:dyDescent="0.25">
      <c r="A671" s="49"/>
      <c r="B671" s="49"/>
      <c r="C671" s="49"/>
      <c r="D671" s="199"/>
      <c r="E671" s="55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1:24" x14ac:dyDescent="0.25">
      <c r="A672" s="49"/>
      <c r="B672" s="49"/>
      <c r="C672" s="49"/>
      <c r="D672" s="199"/>
      <c r="E672" s="55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1:24" x14ac:dyDescent="0.25">
      <c r="A673" s="49"/>
      <c r="B673" s="49"/>
      <c r="C673" s="49"/>
      <c r="D673" s="199"/>
      <c r="E673" s="55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1:24" x14ac:dyDescent="0.25">
      <c r="A674" s="49"/>
      <c r="B674" s="49"/>
      <c r="C674" s="49"/>
      <c r="D674" s="199"/>
      <c r="E674" s="55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1:24" x14ac:dyDescent="0.25">
      <c r="A675" s="49"/>
      <c r="B675" s="49"/>
      <c r="C675" s="49"/>
      <c r="D675" s="199"/>
      <c r="E675" s="55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1:24" x14ac:dyDescent="0.25">
      <c r="A676" s="49"/>
      <c r="B676" s="49"/>
      <c r="C676" s="49"/>
      <c r="D676" s="199"/>
      <c r="E676" s="55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1:24" x14ac:dyDescent="0.25">
      <c r="A677" s="49"/>
      <c r="B677" s="49"/>
      <c r="C677" s="49"/>
      <c r="D677" s="199"/>
      <c r="E677" s="55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1:24" x14ac:dyDescent="0.25">
      <c r="A678" s="49"/>
      <c r="B678" s="49"/>
      <c r="C678" s="49"/>
      <c r="D678" s="199"/>
      <c r="E678" s="55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1:24" x14ac:dyDescent="0.25">
      <c r="A679" s="49"/>
      <c r="B679" s="49"/>
      <c r="C679" s="49"/>
      <c r="D679" s="199"/>
      <c r="E679" s="55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1:24" x14ac:dyDescent="0.25">
      <c r="A680" s="49"/>
      <c r="B680" s="49"/>
      <c r="C680" s="49"/>
      <c r="D680" s="199"/>
      <c r="E680" s="55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1:24" x14ac:dyDescent="0.25">
      <c r="A681" s="49"/>
      <c r="B681" s="49"/>
      <c r="C681" s="49"/>
      <c r="D681" s="199"/>
      <c r="E681" s="55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1:24" x14ac:dyDescent="0.25">
      <c r="A682" s="49"/>
      <c r="B682" s="49"/>
      <c r="C682" s="49"/>
      <c r="D682" s="199"/>
      <c r="E682" s="55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1:24" x14ac:dyDescent="0.25">
      <c r="A683" s="49"/>
      <c r="B683" s="49"/>
      <c r="C683" s="49"/>
      <c r="D683" s="199"/>
      <c r="E683" s="55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1:24" x14ac:dyDescent="0.25">
      <c r="A684" s="49"/>
      <c r="B684" s="49"/>
      <c r="C684" s="49"/>
      <c r="D684" s="199"/>
      <c r="E684" s="55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1:24" x14ac:dyDescent="0.25">
      <c r="A685" s="49"/>
      <c r="B685" s="49"/>
      <c r="C685" s="49"/>
      <c r="D685" s="199"/>
      <c r="E685" s="55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1:24" x14ac:dyDescent="0.25">
      <c r="A686" s="49"/>
      <c r="B686" s="49"/>
      <c r="C686" s="49"/>
      <c r="D686" s="199"/>
      <c r="E686" s="55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1:24" x14ac:dyDescent="0.25">
      <c r="A687" s="49"/>
      <c r="B687" s="49"/>
      <c r="C687" s="49"/>
      <c r="D687" s="199"/>
      <c r="E687" s="55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1:24" x14ac:dyDescent="0.25">
      <c r="A688" s="49"/>
      <c r="B688" s="49"/>
      <c r="C688" s="49"/>
      <c r="D688" s="199"/>
      <c r="E688" s="55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1:24" x14ac:dyDescent="0.25">
      <c r="A689" s="49"/>
      <c r="B689" s="49"/>
      <c r="C689" s="49"/>
      <c r="D689" s="199"/>
      <c r="E689" s="55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1:24" x14ac:dyDescent="0.25">
      <c r="A690" s="49"/>
      <c r="B690" s="49"/>
      <c r="C690" s="49"/>
      <c r="D690" s="199"/>
      <c r="E690" s="55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1:24" x14ac:dyDescent="0.25">
      <c r="A691" s="49"/>
      <c r="B691" s="49"/>
      <c r="C691" s="49"/>
      <c r="D691" s="199"/>
      <c r="E691" s="55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1:24" x14ac:dyDescent="0.25">
      <c r="A692" s="49"/>
      <c r="B692" s="49"/>
      <c r="C692" s="49"/>
      <c r="D692" s="199"/>
      <c r="E692" s="55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1:24" x14ac:dyDescent="0.25">
      <c r="A693" s="49"/>
      <c r="B693" s="49"/>
      <c r="C693" s="49"/>
      <c r="D693" s="199"/>
      <c r="E693" s="55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1:24" x14ac:dyDescent="0.25">
      <c r="A694" s="49"/>
      <c r="B694" s="49"/>
      <c r="C694" s="49"/>
      <c r="D694" s="199"/>
      <c r="E694" s="55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1:24" x14ac:dyDescent="0.25">
      <c r="A695" s="49"/>
      <c r="B695" s="49"/>
      <c r="C695" s="49"/>
      <c r="D695" s="199"/>
      <c r="E695" s="55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1:24" x14ac:dyDescent="0.25">
      <c r="A696" s="49"/>
      <c r="B696" s="49"/>
      <c r="C696" s="49"/>
      <c r="D696" s="199"/>
      <c r="E696" s="55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1:24" x14ac:dyDescent="0.25">
      <c r="A697" s="49"/>
      <c r="B697" s="49"/>
      <c r="C697" s="49"/>
      <c r="D697" s="199"/>
      <c r="E697" s="55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1:24" x14ac:dyDescent="0.25">
      <c r="A698" s="49"/>
      <c r="B698" s="49"/>
      <c r="C698" s="49"/>
      <c r="D698" s="199"/>
      <c r="E698" s="55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1:24" x14ac:dyDescent="0.25">
      <c r="A699" s="49"/>
      <c r="B699" s="49"/>
      <c r="C699" s="49"/>
      <c r="D699" s="199"/>
      <c r="E699" s="55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1:24" x14ac:dyDescent="0.25">
      <c r="A700" s="49"/>
      <c r="B700" s="49"/>
      <c r="C700" s="49"/>
      <c r="D700" s="199"/>
      <c r="E700" s="55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1:24" x14ac:dyDescent="0.25">
      <c r="A701" s="49"/>
      <c r="B701" s="49"/>
      <c r="C701" s="49"/>
      <c r="D701" s="199"/>
      <c r="E701" s="55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1:24" x14ac:dyDescent="0.25">
      <c r="A702" s="49"/>
      <c r="B702" s="49"/>
      <c r="C702" s="49"/>
      <c r="D702" s="199"/>
      <c r="E702" s="55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1:24" x14ac:dyDescent="0.25">
      <c r="A703" s="49"/>
      <c r="B703" s="49"/>
      <c r="C703" s="49"/>
      <c r="D703" s="199"/>
      <c r="E703" s="55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1:24" x14ac:dyDescent="0.25">
      <c r="A704" s="49"/>
      <c r="B704" s="49"/>
      <c r="C704" s="49"/>
      <c r="D704" s="199"/>
      <c r="E704" s="55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1:24" x14ac:dyDescent="0.25">
      <c r="A705" s="49"/>
      <c r="B705" s="49"/>
      <c r="C705" s="49"/>
      <c r="D705" s="199"/>
      <c r="E705" s="55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1:24" x14ac:dyDescent="0.25">
      <c r="A706" s="49"/>
      <c r="B706" s="49"/>
      <c r="C706" s="49"/>
      <c r="D706" s="199"/>
      <c r="E706" s="55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1:24" x14ac:dyDescent="0.25">
      <c r="A707" s="49"/>
      <c r="B707" s="49"/>
      <c r="C707" s="49"/>
      <c r="D707" s="199"/>
      <c r="E707" s="55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1:24" x14ac:dyDescent="0.25">
      <c r="A708" s="49"/>
      <c r="B708" s="49"/>
      <c r="C708" s="49"/>
      <c r="D708" s="199"/>
      <c r="E708" s="55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1:24" x14ac:dyDescent="0.25">
      <c r="A709" s="49"/>
      <c r="B709" s="49"/>
      <c r="C709" s="49"/>
      <c r="D709" s="199"/>
      <c r="E709" s="55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1:24" x14ac:dyDescent="0.25">
      <c r="A710" s="49"/>
      <c r="B710" s="49"/>
      <c r="C710" s="49"/>
      <c r="D710" s="199"/>
      <c r="E710" s="55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1:24" x14ac:dyDescent="0.25">
      <c r="A711" s="49"/>
      <c r="B711" s="49"/>
      <c r="C711" s="49"/>
      <c r="D711" s="199"/>
      <c r="E711" s="55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1:24" x14ac:dyDescent="0.25">
      <c r="A712" s="49"/>
      <c r="B712" s="49"/>
      <c r="C712" s="49"/>
      <c r="D712" s="199"/>
      <c r="E712" s="55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1:24" x14ac:dyDescent="0.25">
      <c r="A713" s="49"/>
      <c r="B713" s="49"/>
      <c r="C713" s="49"/>
      <c r="D713" s="199"/>
      <c r="E713" s="55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1:24" x14ac:dyDescent="0.25">
      <c r="A714" s="49"/>
      <c r="B714" s="49"/>
      <c r="C714" s="49"/>
      <c r="D714" s="199"/>
      <c r="E714" s="55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1:24" x14ac:dyDescent="0.25">
      <c r="A715" s="49"/>
      <c r="B715" s="49"/>
      <c r="C715" s="49"/>
      <c r="D715" s="199"/>
      <c r="E715" s="55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1:24" x14ac:dyDescent="0.25">
      <c r="A716" s="49"/>
      <c r="B716" s="49"/>
      <c r="C716" s="49"/>
      <c r="D716" s="199"/>
      <c r="E716" s="55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1:24" x14ac:dyDescent="0.25">
      <c r="A717" s="49"/>
      <c r="B717" s="49"/>
      <c r="C717" s="49"/>
      <c r="D717" s="199"/>
      <c r="E717" s="55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1:24" x14ac:dyDescent="0.25">
      <c r="A718" s="49"/>
      <c r="B718" s="49"/>
      <c r="C718" s="49"/>
      <c r="D718" s="199"/>
      <c r="E718" s="55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1:24" x14ac:dyDescent="0.25">
      <c r="A719" s="49"/>
      <c r="B719" s="49"/>
      <c r="C719" s="49"/>
      <c r="D719" s="199"/>
      <c r="E719" s="55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1:24" x14ac:dyDescent="0.25">
      <c r="A720" s="49"/>
      <c r="B720" s="49"/>
      <c r="C720" s="49"/>
      <c r="D720" s="199"/>
      <c r="E720" s="55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1:24" x14ac:dyDescent="0.25">
      <c r="A721" s="49"/>
      <c r="B721" s="49"/>
      <c r="C721" s="49"/>
      <c r="D721" s="199"/>
      <c r="E721" s="55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1:24" x14ac:dyDescent="0.25">
      <c r="A722" s="49"/>
      <c r="B722" s="49"/>
      <c r="C722" s="49"/>
      <c r="D722" s="199"/>
      <c r="E722" s="55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1:24" x14ac:dyDescent="0.25">
      <c r="A723" s="49"/>
      <c r="B723" s="49"/>
      <c r="C723" s="49"/>
      <c r="D723" s="199"/>
      <c r="E723" s="55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1:24" x14ac:dyDescent="0.25">
      <c r="A724" s="49"/>
      <c r="B724" s="49"/>
      <c r="C724" s="49"/>
      <c r="D724" s="199"/>
      <c r="E724" s="55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1:24" x14ac:dyDescent="0.25">
      <c r="A725" s="49"/>
      <c r="B725" s="49"/>
      <c r="C725" s="49"/>
      <c r="D725" s="199"/>
      <c r="E725" s="55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1:24" x14ac:dyDescent="0.25">
      <c r="A726" s="49"/>
      <c r="B726" s="49"/>
      <c r="C726" s="49"/>
      <c r="D726" s="199"/>
      <c r="E726" s="55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1:24" x14ac:dyDescent="0.25">
      <c r="A727" s="49"/>
      <c r="B727" s="49"/>
      <c r="C727" s="49"/>
      <c r="D727" s="199"/>
      <c r="E727" s="55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1:24" x14ac:dyDescent="0.25">
      <c r="A728" s="49"/>
      <c r="B728" s="49"/>
      <c r="C728" s="49"/>
      <c r="D728" s="199"/>
      <c r="E728" s="55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1:24" x14ac:dyDescent="0.25">
      <c r="A729" s="49"/>
      <c r="B729" s="49"/>
      <c r="C729" s="49"/>
      <c r="D729" s="199"/>
      <c r="E729" s="55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1:24" x14ac:dyDescent="0.25">
      <c r="A730" s="49"/>
      <c r="B730" s="49"/>
      <c r="C730" s="49"/>
      <c r="D730" s="199"/>
      <c r="E730" s="55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1:24" x14ac:dyDescent="0.25">
      <c r="A731" s="49"/>
      <c r="B731" s="49"/>
      <c r="C731" s="49"/>
      <c r="D731" s="199"/>
      <c r="E731" s="55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1:24" x14ac:dyDescent="0.25">
      <c r="A732" s="49"/>
      <c r="B732" s="49"/>
      <c r="C732" s="49"/>
      <c r="D732" s="199"/>
      <c r="E732" s="55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1:24" x14ac:dyDescent="0.25">
      <c r="A733" s="49"/>
      <c r="B733" s="49"/>
      <c r="C733" s="49"/>
      <c r="D733" s="199"/>
      <c r="E733" s="55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1:24" x14ac:dyDescent="0.25">
      <c r="A734" s="49"/>
      <c r="B734" s="49"/>
      <c r="C734" s="49"/>
      <c r="D734" s="199"/>
      <c r="E734" s="55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1:24" x14ac:dyDescent="0.25">
      <c r="A735" s="49"/>
      <c r="B735" s="49"/>
      <c r="C735" s="49"/>
      <c r="D735" s="199"/>
      <c r="E735" s="55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1:24" x14ac:dyDescent="0.25">
      <c r="A736" s="49"/>
      <c r="B736" s="49"/>
      <c r="C736" s="49"/>
      <c r="D736" s="199"/>
      <c r="E736" s="55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1:24" x14ac:dyDescent="0.25">
      <c r="A737" s="49"/>
      <c r="B737" s="49"/>
      <c r="C737" s="49"/>
      <c r="D737" s="199"/>
      <c r="E737" s="55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1:24" x14ac:dyDescent="0.25">
      <c r="A738" s="49"/>
      <c r="B738" s="49"/>
      <c r="C738" s="49"/>
      <c r="D738" s="199"/>
      <c r="E738" s="55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1:24" x14ac:dyDescent="0.25">
      <c r="A739" s="49"/>
      <c r="B739" s="49"/>
      <c r="C739" s="49"/>
      <c r="D739" s="199"/>
      <c r="E739" s="55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1:24" x14ac:dyDescent="0.25">
      <c r="A740" s="49"/>
      <c r="B740" s="49"/>
      <c r="C740" s="49"/>
      <c r="D740" s="199"/>
      <c r="E740" s="55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1:24" x14ac:dyDescent="0.25">
      <c r="A741" s="49"/>
      <c r="B741" s="49"/>
      <c r="C741" s="49"/>
      <c r="D741" s="199"/>
      <c r="E741" s="55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1:24" x14ac:dyDescent="0.25">
      <c r="A742" s="49"/>
      <c r="B742" s="49"/>
      <c r="C742" s="49"/>
      <c r="D742" s="199"/>
      <c r="E742" s="55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1:24" x14ac:dyDescent="0.25">
      <c r="A743" s="49"/>
      <c r="B743" s="49"/>
      <c r="C743" s="49"/>
      <c r="D743" s="199"/>
      <c r="E743" s="55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1:24" x14ac:dyDescent="0.25">
      <c r="A744" s="49"/>
      <c r="B744" s="49"/>
      <c r="C744" s="49"/>
      <c r="D744" s="199"/>
      <c r="E744" s="55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1:24" x14ac:dyDescent="0.25">
      <c r="A745" s="49"/>
      <c r="B745" s="49"/>
      <c r="C745" s="49"/>
      <c r="D745" s="199"/>
      <c r="E745" s="55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1:24" x14ac:dyDescent="0.25">
      <c r="A746" s="49"/>
      <c r="B746" s="49"/>
      <c r="C746" s="49"/>
      <c r="D746" s="199"/>
      <c r="E746" s="55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1:24" x14ac:dyDescent="0.25">
      <c r="A747" s="49"/>
      <c r="B747" s="49"/>
      <c r="C747" s="49"/>
      <c r="D747" s="199"/>
      <c r="E747" s="55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1:24" x14ac:dyDescent="0.25">
      <c r="A748" s="49"/>
      <c r="B748" s="49"/>
      <c r="C748" s="49"/>
      <c r="D748" s="199"/>
      <c r="E748" s="55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1:24" x14ac:dyDescent="0.25">
      <c r="A749" s="49"/>
      <c r="B749" s="49"/>
      <c r="C749" s="49"/>
      <c r="D749" s="199"/>
      <c r="E749" s="55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1:24" x14ac:dyDescent="0.25">
      <c r="A750" s="49"/>
      <c r="B750" s="49"/>
      <c r="C750" s="49"/>
      <c r="D750" s="199"/>
      <c r="E750" s="55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1:24" x14ac:dyDescent="0.25">
      <c r="A751" s="49"/>
      <c r="B751" s="49"/>
      <c r="C751" s="49"/>
      <c r="D751" s="199"/>
      <c r="E751" s="55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1:24" x14ac:dyDescent="0.25">
      <c r="A752" s="49"/>
      <c r="B752" s="49"/>
      <c r="C752" s="49"/>
      <c r="D752" s="199"/>
      <c r="E752" s="55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1:24" x14ac:dyDescent="0.25">
      <c r="A753" s="49"/>
      <c r="B753" s="49"/>
      <c r="C753" s="49"/>
      <c r="D753" s="199"/>
      <c r="E753" s="55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1:24" x14ac:dyDescent="0.25">
      <c r="A754" s="49"/>
      <c r="B754" s="49"/>
      <c r="C754" s="49"/>
      <c r="D754" s="199"/>
      <c r="E754" s="55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1:24" x14ac:dyDescent="0.25">
      <c r="A755" s="49"/>
      <c r="B755" s="49"/>
      <c r="C755" s="49"/>
      <c r="D755" s="199"/>
      <c r="E755" s="55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1:24" x14ac:dyDescent="0.25">
      <c r="A756" s="49"/>
      <c r="B756" s="49"/>
      <c r="C756" s="49"/>
      <c r="D756" s="199"/>
      <c r="E756" s="55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1:24" x14ac:dyDescent="0.25">
      <c r="A757" s="49"/>
      <c r="B757" s="49"/>
      <c r="C757" s="49"/>
      <c r="D757" s="199"/>
      <c r="E757" s="55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1:24" x14ac:dyDescent="0.25">
      <c r="A758" s="49"/>
      <c r="B758" s="49"/>
      <c r="C758" s="49"/>
      <c r="D758" s="199"/>
      <c r="E758" s="55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1:24" x14ac:dyDescent="0.25">
      <c r="A759" s="49"/>
      <c r="B759" s="49"/>
      <c r="C759" s="49"/>
      <c r="D759" s="199"/>
      <c r="E759" s="55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1:24" x14ac:dyDescent="0.25">
      <c r="A760" s="49"/>
      <c r="B760" s="49"/>
      <c r="C760" s="49"/>
      <c r="D760" s="199"/>
      <c r="E760" s="55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1:24" x14ac:dyDescent="0.25">
      <c r="A761" s="49"/>
      <c r="B761" s="49"/>
      <c r="C761" s="49"/>
      <c r="D761" s="199"/>
      <c r="E761" s="55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1:24" x14ac:dyDescent="0.25">
      <c r="A762" s="49"/>
      <c r="B762" s="49"/>
      <c r="C762" s="49"/>
      <c r="D762" s="199"/>
      <c r="E762" s="55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1:24" x14ac:dyDescent="0.25">
      <c r="A763" s="49"/>
      <c r="B763" s="49"/>
      <c r="C763" s="49"/>
      <c r="D763" s="199"/>
      <c r="E763" s="55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1:24" x14ac:dyDescent="0.25">
      <c r="A764" s="49"/>
      <c r="B764" s="49"/>
      <c r="C764" s="49"/>
      <c r="D764" s="199"/>
      <c r="E764" s="55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1:24" x14ac:dyDescent="0.25">
      <c r="A765" s="49"/>
      <c r="B765" s="49"/>
      <c r="C765" s="49"/>
      <c r="D765" s="199"/>
      <c r="E765" s="55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1:24" x14ac:dyDescent="0.25">
      <c r="A766" s="49"/>
      <c r="B766" s="49"/>
      <c r="C766" s="49"/>
      <c r="D766" s="199"/>
      <c r="E766" s="55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1:24" x14ac:dyDescent="0.25">
      <c r="A767" s="49"/>
      <c r="B767" s="49"/>
      <c r="C767" s="49"/>
      <c r="D767" s="199"/>
      <c r="E767" s="55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1:24" x14ac:dyDescent="0.25">
      <c r="A768" s="49"/>
      <c r="B768" s="49"/>
      <c r="C768" s="49"/>
      <c r="D768" s="199"/>
      <c r="E768" s="55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1:24" x14ac:dyDescent="0.25">
      <c r="A769" s="49"/>
      <c r="B769" s="49"/>
      <c r="C769" s="49"/>
      <c r="D769" s="199"/>
      <c r="E769" s="55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1:24" x14ac:dyDescent="0.25">
      <c r="A770" s="49"/>
      <c r="B770" s="49"/>
      <c r="C770" s="49"/>
      <c r="D770" s="199"/>
      <c r="E770" s="55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1:24" x14ac:dyDescent="0.25">
      <c r="A771" s="49"/>
      <c r="B771" s="49"/>
      <c r="C771" s="49"/>
      <c r="D771" s="199"/>
      <c r="E771" s="55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1:24" x14ac:dyDescent="0.25">
      <c r="A772" s="49"/>
      <c r="B772" s="49"/>
      <c r="C772" s="49"/>
      <c r="D772" s="199"/>
      <c r="E772" s="55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1:24" x14ac:dyDescent="0.25">
      <c r="A773" s="49"/>
      <c r="B773" s="49"/>
      <c r="C773" s="49"/>
      <c r="D773" s="199"/>
      <c r="E773" s="55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1:24" x14ac:dyDescent="0.25">
      <c r="A774" s="49"/>
      <c r="B774" s="49"/>
      <c r="C774" s="49"/>
      <c r="D774" s="199"/>
      <c r="E774" s="55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1:24" x14ac:dyDescent="0.25">
      <c r="A775" s="49"/>
      <c r="B775" s="49"/>
      <c r="C775" s="49"/>
      <c r="D775" s="199"/>
      <c r="E775" s="55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1:24" x14ac:dyDescent="0.25">
      <c r="A776" s="49"/>
      <c r="B776" s="49"/>
      <c r="C776" s="49"/>
      <c r="D776" s="199"/>
      <c r="E776" s="55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1:24" x14ac:dyDescent="0.25">
      <c r="A777" s="49"/>
      <c r="B777" s="49"/>
      <c r="C777" s="49"/>
      <c r="D777" s="199"/>
      <c r="E777" s="55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1:24" x14ac:dyDescent="0.25">
      <c r="A778" s="49"/>
      <c r="B778" s="49"/>
      <c r="C778" s="49"/>
      <c r="D778" s="199"/>
      <c r="E778" s="55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1:24" x14ac:dyDescent="0.25">
      <c r="A779" s="49"/>
      <c r="B779" s="49"/>
      <c r="C779" s="49"/>
      <c r="D779" s="199"/>
      <c r="E779" s="55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1:24" x14ac:dyDescent="0.25">
      <c r="A780" s="49"/>
      <c r="B780" s="49"/>
      <c r="C780" s="49"/>
      <c r="D780" s="199"/>
      <c r="E780" s="55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1:24" x14ac:dyDescent="0.25">
      <c r="A781" s="49"/>
      <c r="B781" s="49"/>
      <c r="C781" s="49"/>
      <c r="D781" s="199"/>
      <c r="E781" s="55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1:24" x14ac:dyDescent="0.25">
      <c r="A782" s="49"/>
      <c r="B782" s="49"/>
      <c r="C782" s="49"/>
      <c r="D782" s="199"/>
      <c r="E782" s="55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1:24" x14ac:dyDescent="0.25">
      <c r="A783" s="49"/>
      <c r="B783" s="49"/>
      <c r="C783" s="49"/>
      <c r="D783" s="199"/>
      <c r="E783" s="55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1:24" x14ac:dyDescent="0.25">
      <c r="A784" s="49"/>
      <c r="B784" s="49"/>
      <c r="C784" s="49"/>
      <c r="D784" s="199"/>
      <c r="E784" s="55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1:24" x14ac:dyDescent="0.25">
      <c r="A785" s="49"/>
      <c r="B785" s="49"/>
      <c r="C785" s="49"/>
      <c r="D785" s="199"/>
      <c r="E785" s="55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1:24" x14ac:dyDescent="0.25">
      <c r="A786" s="49"/>
      <c r="B786" s="49"/>
      <c r="C786" s="49"/>
      <c r="D786" s="199"/>
      <c r="E786" s="55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1:24" x14ac:dyDescent="0.25">
      <c r="A787" s="49"/>
      <c r="B787" s="49"/>
      <c r="C787" s="49"/>
      <c r="D787" s="199"/>
      <c r="E787" s="55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1:24" x14ac:dyDescent="0.25">
      <c r="A788" s="49"/>
      <c r="B788" s="49"/>
      <c r="C788" s="49"/>
      <c r="D788" s="199"/>
      <c r="E788" s="55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1:24" x14ac:dyDescent="0.25">
      <c r="A789" s="49"/>
      <c r="B789" s="49"/>
      <c r="C789" s="49"/>
      <c r="D789" s="199"/>
      <c r="E789" s="55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1:24" x14ac:dyDescent="0.25">
      <c r="A790" s="49"/>
      <c r="B790" s="49"/>
      <c r="C790" s="49"/>
      <c r="D790" s="199"/>
      <c r="E790" s="55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1:24" x14ac:dyDescent="0.25">
      <c r="A791" s="49"/>
      <c r="B791" s="49"/>
      <c r="C791" s="49"/>
      <c r="D791" s="199"/>
      <c r="E791" s="55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1:24" x14ac:dyDescent="0.25">
      <c r="A792" s="49"/>
      <c r="B792" s="49"/>
      <c r="C792" s="49"/>
      <c r="D792" s="199"/>
      <c r="E792" s="55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1:24" x14ac:dyDescent="0.25">
      <c r="A793" s="49"/>
      <c r="B793" s="49"/>
      <c r="C793" s="49"/>
      <c r="D793" s="199"/>
      <c r="E793" s="55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1:24" x14ac:dyDescent="0.25">
      <c r="A794" s="49"/>
      <c r="B794" s="49"/>
      <c r="C794" s="49"/>
      <c r="D794" s="199"/>
      <c r="E794" s="55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1:24" x14ac:dyDescent="0.25">
      <c r="A795" s="49"/>
      <c r="B795" s="49"/>
      <c r="C795" s="49"/>
      <c r="D795" s="199"/>
      <c r="E795" s="55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1:24" x14ac:dyDescent="0.25">
      <c r="A796" s="49"/>
      <c r="B796" s="49"/>
      <c r="C796" s="49"/>
      <c r="D796" s="199"/>
      <c r="E796" s="55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1:24" x14ac:dyDescent="0.25">
      <c r="A797" s="49"/>
      <c r="B797" s="49"/>
      <c r="C797" s="49"/>
      <c r="D797" s="199"/>
      <c r="E797" s="55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1:24" x14ac:dyDescent="0.25">
      <c r="A798" s="49"/>
      <c r="B798" s="49"/>
      <c r="C798" s="49"/>
      <c r="D798" s="199"/>
      <c r="E798" s="55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1:24" x14ac:dyDescent="0.25">
      <c r="A799" s="49"/>
      <c r="B799" s="49"/>
      <c r="C799" s="49"/>
      <c r="D799" s="199"/>
      <c r="E799" s="55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1:24" x14ac:dyDescent="0.25">
      <c r="A800" s="49"/>
      <c r="B800" s="49"/>
      <c r="C800" s="49"/>
      <c r="D800" s="199"/>
      <c r="E800" s="55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1:24" x14ac:dyDescent="0.25">
      <c r="A801" s="49"/>
      <c r="B801" s="49"/>
      <c r="C801" s="49"/>
      <c r="D801" s="199"/>
      <c r="E801" s="55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1:24" x14ac:dyDescent="0.25">
      <c r="A802" s="49"/>
      <c r="B802" s="49"/>
      <c r="C802" s="49"/>
      <c r="D802" s="199"/>
      <c r="E802" s="55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1:24" x14ac:dyDescent="0.25">
      <c r="A803" s="49"/>
      <c r="B803" s="49"/>
      <c r="C803" s="49"/>
      <c r="D803" s="199"/>
      <c r="E803" s="55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1:24" x14ac:dyDescent="0.25">
      <c r="A804" s="49"/>
      <c r="B804" s="49"/>
      <c r="C804" s="49"/>
      <c r="D804" s="199"/>
      <c r="E804" s="55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1:24" x14ac:dyDescent="0.25">
      <c r="A805" s="49"/>
      <c r="B805" s="49"/>
      <c r="C805" s="49"/>
      <c r="D805" s="199"/>
      <c r="E805" s="55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1:24" x14ac:dyDescent="0.25">
      <c r="A806" s="49"/>
      <c r="B806" s="49"/>
      <c r="C806" s="49"/>
      <c r="D806" s="199"/>
      <c r="E806" s="55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1:24" x14ac:dyDescent="0.25">
      <c r="A807" s="49"/>
      <c r="B807" s="49"/>
      <c r="C807" s="49"/>
      <c r="D807" s="199"/>
      <c r="E807" s="55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1:24" x14ac:dyDescent="0.25">
      <c r="A808" s="49"/>
      <c r="B808" s="49"/>
      <c r="C808" s="49"/>
      <c r="D808" s="199"/>
      <c r="E808" s="55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1:24" x14ac:dyDescent="0.25">
      <c r="A809" s="49"/>
      <c r="B809" s="49"/>
      <c r="C809" s="49"/>
      <c r="D809" s="199"/>
      <c r="E809" s="55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1:24" x14ac:dyDescent="0.25">
      <c r="A810" s="49"/>
      <c r="B810" s="49"/>
      <c r="C810" s="49"/>
      <c r="D810" s="199"/>
      <c r="E810" s="55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1:24" x14ac:dyDescent="0.25">
      <c r="A811" s="49"/>
      <c r="B811" s="49"/>
      <c r="C811" s="49"/>
      <c r="D811" s="199"/>
      <c r="E811" s="55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1:24" x14ac:dyDescent="0.25">
      <c r="A812" s="49"/>
      <c r="B812" s="49"/>
      <c r="C812" s="49"/>
      <c r="D812" s="199"/>
      <c r="E812" s="55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1:24" x14ac:dyDescent="0.25">
      <c r="A813" s="49"/>
      <c r="B813" s="49"/>
      <c r="C813" s="49"/>
      <c r="D813" s="199"/>
      <c r="E813" s="55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1:24" x14ac:dyDescent="0.25">
      <c r="A814" s="49"/>
      <c r="B814" s="49"/>
      <c r="C814" s="49"/>
      <c r="D814" s="199"/>
      <c r="E814" s="55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1:24" x14ac:dyDescent="0.25">
      <c r="A815" s="49"/>
      <c r="B815" s="49"/>
      <c r="C815" s="49"/>
      <c r="D815" s="199"/>
      <c r="E815" s="55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1:24" x14ac:dyDescent="0.25">
      <c r="A816" s="49"/>
      <c r="B816" s="49"/>
      <c r="C816" s="49"/>
      <c r="D816" s="199"/>
      <c r="E816" s="55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1:24" x14ac:dyDescent="0.25">
      <c r="A817" s="49"/>
      <c r="B817" s="49"/>
      <c r="C817" s="49"/>
      <c r="D817" s="199"/>
      <c r="E817" s="55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1:24" x14ac:dyDescent="0.25">
      <c r="A818" s="49"/>
      <c r="B818" s="49"/>
      <c r="C818" s="49"/>
      <c r="D818" s="199"/>
      <c r="E818" s="55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1:24" x14ac:dyDescent="0.25">
      <c r="A819" s="49"/>
      <c r="B819" s="49"/>
      <c r="C819" s="49"/>
      <c r="D819" s="199"/>
      <c r="E819" s="55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1:24" x14ac:dyDescent="0.25">
      <c r="A820" s="49"/>
      <c r="B820" s="49"/>
      <c r="C820" s="49"/>
      <c r="D820" s="199"/>
      <c r="E820" s="55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1:24" x14ac:dyDescent="0.25">
      <c r="A821" s="49"/>
      <c r="B821" s="49"/>
      <c r="C821" s="49"/>
      <c r="D821" s="199"/>
      <c r="E821" s="55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1:24" x14ac:dyDescent="0.25">
      <c r="A822" s="49"/>
      <c r="B822" s="49"/>
      <c r="C822" s="49"/>
      <c r="D822" s="199"/>
      <c r="E822" s="55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1:24" x14ac:dyDescent="0.25">
      <c r="A823" s="49"/>
      <c r="B823" s="49"/>
      <c r="C823" s="49"/>
      <c r="D823" s="199"/>
      <c r="E823" s="55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1:24" x14ac:dyDescent="0.25">
      <c r="A824" s="49"/>
      <c r="B824" s="49"/>
      <c r="C824" s="49"/>
      <c r="D824" s="199"/>
      <c r="E824" s="55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1:24" x14ac:dyDescent="0.25">
      <c r="A825" s="49"/>
      <c r="B825" s="49"/>
      <c r="C825" s="49"/>
      <c r="D825" s="199"/>
      <c r="E825" s="55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1:24" x14ac:dyDescent="0.25">
      <c r="A826" s="49"/>
      <c r="B826" s="49"/>
      <c r="C826" s="49"/>
      <c r="D826" s="199"/>
      <c r="E826" s="55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1:24" x14ac:dyDescent="0.25">
      <c r="A827" s="49"/>
      <c r="B827" s="49"/>
      <c r="C827" s="49"/>
      <c r="D827" s="199"/>
      <c r="E827" s="55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1:24" x14ac:dyDescent="0.25">
      <c r="A828" s="49"/>
      <c r="B828" s="49"/>
      <c r="C828" s="49"/>
      <c r="D828" s="199"/>
      <c r="E828" s="55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1:24" x14ac:dyDescent="0.25">
      <c r="A829" s="49"/>
      <c r="B829" s="49"/>
      <c r="C829" s="49"/>
      <c r="D829" s="199"/>
      <c r="E829" s="55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1:24" x14ac:dyDescent="0.25">
      <c r="A830" s="49"/>
      <c r="B830" s="49"/>
      <c r="C830" s="49"/>
      <c r="D830" s="199"/>
      <c r="E830" s="55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1:24" x14ac:dyDescent="0.25">
      <c r="A831" s="49"/>
      <c r="B831" s="49"/>
      <c r="C831" s="49"/>
      <c r="D831" s="199"/>
      <c r="E831" s="55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1:24" x14ac:dyDescent="0.25">
      <c r="A832" s="49"/>
      <c r="B832" s="49"/>
      <c r="C832" s="49"/>
      <c r="D832" s="199"/>
      <c r="E832" s="55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1:24" x14ac:dyDescent="0.25">
      <c r="A833" s="49"/>
      <c r="B833" s="49"/>
      <c r="C833" s="49"/>
      <c r="D833" s="199"/>
      <c r="E833" s="55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1:24" x14ac:dyDescent="0.25">
      <c r="A834" s="49"/>
      <c r="B834" s="49"/>
      <c r="C834" s="49"/>
      <c r="D834" s="199"/>
      <c r="E834" s="55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1:24" x14ac:dyDescent="0.25">
      <c r="A835" s="49"/>
      <c r="B835" s="49"/>
      <c r="C835" s="49"/>
      <c r="D835" s="199"/>
      <c r="E835" s="55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1:24" x14ac:dyDescent="0.25">
      <c r="A836" s="49"/>
      <c r="B836" s="49"/>
      <c r="C836" s="49"/>
      <c r="D836" s="199"/>
      <c r="E836" s="55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1:24" x14ac:dyDescent="0.25">
      <c r="A837" s="49"/>
      <c r="B837" s="49"/>
      <c r="C837" s="49"/>
      <c r="D837" s="199"/>
      <c r="E837" s="55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1:24" x14ac:dyDescent="0.25">
      <c r="A838" s="49"/>
      <c r="B838" s="49"/>
      <c r="C838" s="49"/>
      <c r="D838" s="199"/>
      <c r="E838" s="55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1:24" x14ac:dyDescent="0.25">
      <c r="A839" s="49"/>
      <c r="B839" s="49"/>
      <c r="C839" s="49"/>
      <c r="D839" s="199"/>
      <c r="E839" s="55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1:24" x14ac:dyDescent="0.25">
      <c r="A840" s="49"/>
      <c r="B840" s="49"/>
      <c r="C840" s="49"/>
      <c r="D840" s="199"/>
      <c r="E840" s="55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1:24" x14ac:dyDescent="0.25">
      <c r="A841" s="49"/>
      <c r="B841" s="49"/>
      <c r="C841" s="49"/>
      <c r="D841" s="199"/>
      <c r="E841" s="55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1:24" x14ac:dyDescent="0.25">
      <c r="A842" s="49"/>
      <c r="B842" s="49"/>
      <c r="C842" s="49"/>
      <c r="D842" s="199"/>
      <c r="E842" s="55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1:24" x14ac:dyDescent="0.25">
      <c r="A843" s="49"/>
      <c r="B843" s="49"/>
      <c r="C843" s="49"/>
      <c r="D843" s="199"/>
      <c r="E843" s="55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1:24" x14ac:dyDescent="0.25">
      <c r="A844" s="49"/>
      <c r="B844" s="49"/>
      <c r="C844" s="49"/>
      <c r="D844" s="199"/>
      <c r="E844" s="55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1:24" x14ac:dyDescent="0.25">
      <c r="A845" s="49"/>
      <c r="B845" s="49"/>
      <c r="C845" s="49"/>
      <c r="D845" s="199"/>
      <c r="E845" s="55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1:24" x14ac:dyDescent="0.25">
      <c r="A846" s="49"/>
      <c r="B846" s="49"/>
      <c r="C846" s="49"/>
      <c r="D846" s="199"/>
      <c r="E846" s="55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1:24" x14ac:dyDescent="0.25">
      <c r="A847" s="49"/>
      <c r="B847" s="49"/>
      <c r="C847" s="49"/>
      <c r="D847" s="199"/>
      <c r="E847" s="55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1:24" x14ac:dyDescent="0.25">
      <c r="A848" s="49"/>
      <c r="B848" s="49"/>
      <c r="C848" s="49"/>
      <c r="D848" s="199"/>
      <c r="E848" s="55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1:24" x14ac:dyDescent="0.25">
      <c r="A849" s="49"/>
      <c r="B849" s="49"/>
      <c r="C849" s="49"/>
      <c r="D849" s="199"/>
      <c r="E849" s="55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1:24" x14ac:dyDescent="0.25">
      <c r="A850" s="49"/>
      <c r="B850" s="49"/>
      <c r="C850" s="49"/>
      <c r="D850" s="199"/>
      <c r="E850" s="55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1:24" x14ac:dyDescent="0.25">
      <c r="A851" s="49"/>
      <c r="B851" s="49"/>
      <c r="C851" s="49"/>
      <c r="D851" s="199"/>
      <c r="E851" s="55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1:24" x14ac:dyDescent="0.25">
      <c r="A852" s="49"/>
      <c r="B852" s="49"/>
      <c r="C852" s="49"/>
      <c r="D852" s="199"/>
      <c r="E852" s="55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1:24" x14ac:dyDescent="0.25">
      <c r="A853" s="49"/>
      <c r="B853" s="49"/>
      <c r="C853" s="49"/>
      <c r="D853" s="199"/>
      <c r="E853" s="55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1:24" x14ac:dyDescent="0.25">
      <c r="A854" s="49"/>
      <c r="B854" s="49"/>
      <c r="C854" s="49"/>
      <c r="D854" s="199"/>
      <c r="E854" s="55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1:24" x14ac:dyDescent="0.25">
      <c r="A855" s="49"/>
      <c r="B855" s="49"/>
      <c r="C855" s="49"/>
      <c r="D855" s="199"/>
      <c r="E855" s="55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1:24" x14ac:dyDescent="0.25">
      <c r="A856" s="49"/>
      <c r="B856" s="49"/>
      <c r="C856" s="49"/>
      <c r="D856" s="199"/>
      <c r="E856" s="55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1:24" x14ac:dyDescent="0.25">
      <c r="A857" s="49"/>
      <c r="B857" s="49"/>
      <c r="C857" s="49"/>
      <c r="D857" s="199"/>
      <c r="E857" s="55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1:24" x14ac:dyDescent="0.25">
      <c r="A858" s="49"/>
      <c r="B858" s="49"/>
      <c r="C858" s="49"/>
      <c r="D858" s="199"/>
      <c r="E858" s="55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1:24" x14ac:dyDescent="0.25">
      <c r="A859" s="49"/>
      <c r="B859" s="49"/>
      <c r="C859" s="49"/>
      <c r="D859" s="199"/>
      <c r="E859" s="55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1:24" x14ac:dyDescent="0.25">
      <c r="A860" s="49"/>
      <c r="B860" s="49"/>
      <c r="C860" s="49"/>
      <c r="D860" s="199"/>
      <c r="E860" s="55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1:24" x14ac:dyDescent="0.25">
      <c r="A861" s="49"/>
      <c r="B861" s="49"/>
      <c r="C861" s="49"/>
      <c r="D861" s="199"/>
      <c r="E861" s="55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1:24" x14ac:dyDescent="0.25">
      <c r="A862" s="49"/>
      <c r="B862" s="49"/>
      <c r="C862" s="49"/>
      <c r="D862" s="199"/>
      <c r="E862" s="55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1:24" x14ac:dyDescent="0.25">
      <c r="A863" s="49"/>
      <c r="B863" s="49"/>
      <c r="C863" s="49"/>
      <c r="D863" s="199"/>
      <c r="E863" s="55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1:24" x14ac:dyDescent="0.25">
      <c r="A864" s="49"/>
      <c r="B864" s="49"/>
      <c r="C864" s="49"/>
      <c r="D864" s="199"/>
      <c r="E864" s="55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1:24" x14ac:dyDescent="0.25">
      <c r="A865" s="49"/>
      <c r="B865" s="49"/>
      <c r="C865" s="49"/>
      <c r="D865" s="199"/>
      <c r="E865" s="55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1:24" x14ac:dyDescent="0.25">
      <c r="A866" s="49"/>
      <c r="B866" s="49"/>
      <c r="C866" s="49"/>
      <c r="D866" s="199"/>
      <c r="E866" s="55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1:24" x14ac:dyDescent="0.25">
      <c r="A867" s="49"/>
      <c r="B867" s="49"/>
      <c r="C867" s="49"/>
      <c r="D867" s="199"/>
      <c r="E867" s="55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1:24" x14ac:dyDescent="0.25">
      <c r="A868" s="49"/>
      <c r="B868" s="49"/>
      <c r="C868" s="49"/>
      <c r="D868" s="199"/>
      <c r="E868" s="55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1:24" x14ac:dyDescent="0.25">
      <c r="A869" s="49"/>
      <c r="B869" s="49"/>
      <c r="C869" s="49"/>
      <c r="D869" s="199"/>
      <c r="E869" s="55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1:24" x14ac:dyDescent="0.25">
      <c r="A870" s="49"/>
      <c r="B870" s="49"/>
      <c r="C870" s="49"/>
      <c r="D870" s="199"/>
      <c r="E870" s="55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1:24" x14ac:dyDescent="0.25">
      <c r="A871" s="49"/>
      <c r="B871" s="49"/>
      <c r="C871" s="49"/>
      <c r="D871" s="199"/>
      <c r="E871" s="55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1:24" x14ac:dyDescent="0.25">
      <c r="A872" s="49"/>
      <c r="B872" s="49"/>
      <c r="C872" s="49"/>
      <c r="D872" s="199"/>
      <c r="E872" s="55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1:24" x14ac:dyDescent="0.25">
      <c r="A873" s="49"/>
      <c r="B873" s="49"/>
      <c r="C873" s="49"/>
      <c r="D873" s="199"/>
      <c r="E873" s="55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1:24" x14ac:dyDescent="0.25">
      <c r="A874" s="49"/>
      <c r="B874" s="49"/>
      <c r="C874" s="49"/>
      <c r="D874" s="199"/>
      <c r="E874" s="55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1:24" x14ac:dyDescent="0.25">
      <c r="A875" s="49"/>
      <c r="B875" s="49"/>
      <c r="C875" s="49"/>
      <c r="D875" s="199"/>
      <c r="E875" s="55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1:24" x14ac:dyDescent="0.25">
      <c r="A876" s="49"/>
      <c r="B876" s="49"/>
      <c r="C876" s="49"/>
      <c r="D876" s="199"/>
      <c r="E876" s="55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1:24" x14ac:dyDescent="0.25">
      <c r="A877" s="49"/>
      <c r="B877" s="49"/>
      <c r="C877" s="49"/>
      <c r="D877" s="199"/>
      <c r="E877" s="55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1:24" x14ac:dyDescent="0.25">
      <c r="A878" s="49"/>
      <c r="B878" s="49"/>
      <c r="C878" s="49"/>
      <c r="D878" s="199"/>
      <c r="E878" s="55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1:24" x14ac:dyDescent="0.25">
      <c r="A879" s="49"/>
      <c r="B879" s="49"/>
      <c r="C879" s="49"/>
      <c r="D879" s="199"/>
      <c r="E879" s="55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1:24" x14ac:dyDescent="0.25">
      <c r="A880" s="49"/>
      <c r="B880" s="49"/>
      <c r="C880" s="49"/>
      <c r="D880" s="199"/>
      <c r="E880" s="55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1:24" x14ac:dyDescent="0.25">
      <c r="A881" s="49"/>
      <c r="B881" s="49"/>
      <c r="C881" s="49"/>
      <c r="D881" s="199"/>
      <c r="E881" s="55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1:24" x14ac:dyDescent="0.25">
      <c r="A882" s="49"/>
      <c r="B882" s="49"/>
      <c r="C882" s="49"/>
      <c r="D882" s="199"/>
      <c r="E882" s="55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1:24" x14ac:dyDescent="0.25">
      <c r="A883" s="49"/>
      <c r="B883" s="49"/>
      <c r="C883" s="49"/>
      <c r="D883" s="199"/>
      <c r="E883" s="55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1:24" x14ac:dyDescent="0.25">
      <c r="A884" s="49"/>
      <c r="B884" s="49"/>
      <c r="C884" s="49"/>
      <c r="D884" s="199"/>
      <c r="E884" s="55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1:24" x14ac:dyDescent="0.25">
      <c r="A885" s="49"/>
      <c r="B885" s="49"/>
      <c r="C885" s="49"/>
      <c r="D885" s="199"/>
      <c r="E885" s="55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1:24" x14ac:dyDescent="0.25">
      <c r="A886" s="49"/>
      <c r="B886" s="49"/>
      <c r="C886" s="49"/>
      <c r="D886" s="199"/>
      <c r="E886" s="55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1:24" x14ac:dyDescent="0.25">
      <c r="A887" s="49"/>
      <c r="B887" s="49"/>
      <c r="C887" s="49"/>
      <c r="D887" s="199"/>
      <c r="E887" s="55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1:24" x14ac:dyDescent="0.25">
      <c r="A888" s="49"/>
      <c r="B888" s="49"/>
      <c r="C888" s="49"/>
      <c r="D888" s="199"/>
      <c r="E888" s="55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1:24" x14ac:dyDescent="0.25">
      <c r="A889" s="49"/>
      <c r="B889" s="49"/>
      <c r="C889" s="49"/>
      <c r="D889" s="199"/>
      <c r="E889" s="55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1:24" x14ac:dyDescent="0.25">
      <c r="A890" s="49"/>
      <c r="B890" s="49"/>
      <c r="C890" s="49"/>
      <c r="D890" s="199"/>
      <c r="E890" s="55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1:24" x14ac:dyDescent="0.25">
      <c r="A891" s="49"/>
      <c r="B891" s="49"/>
      <c r="C891" s="49"/>
      <c r="D891" s="199"/>
      <c r="E891" s="55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1:24" x14ac:dyDescent="0.25">
      <c r="A892" s="49"/>
      <c r="B892" s="49"/>
      <c r="C892" s="49"/>
      <c r="D892" s="199"/>
      <c r="E892" s="55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1:24" x14ac:dyDescent="0.25">
      <c r="A893" s="49"/>
      <c r="B893" s="49"/>
      <c r="C893" s="49"/>
      <c r="D893" s="199"/>
      <c r="E893" s="55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1:24" x14ac:dyDescent="0.25">
      <c r="A894" s="49"/>
      <c r="B894" s="49"/>
      <c r="C894" s="49"/>
      <c r="D894" s="199"/>
      <c r="E894" s="55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1:24" x14ac:dyDescent="0.25">
      <c r="A895" s="49"/>
      <c r="B895" s="49"/>
      <c r="C895" s="49"/>
      <c r="D895" s="199"/>
      <c r="E895" s="55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1:24" x14ac:dyDescent="0.25">
      <c r="A896" s="49"/>
      <c r="B896" s="49"/>
      <c r="C896" s="49"/>
      <c r="D896" s="199"/>
      <c r="E896" s="55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1:24" x14ac:dyDescent="0.25">
      <c r="A897" s="49"/>
      <c r="B897" s="49"/>
      <c r="C897" s="49"/>
      <c r="D897" s="199"/>
      <c r="E897" s="55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1:24" x14ac:dyDescent="0.25">
      <c r="A898" s="49"/>
      <c r="B898" s="49"/>
      <c r="C898" s="49"/>
      <c r="D898" s="199"/>
      <c r="E898" s="55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1:24" x14ac:dyDescent="0.25">
      <c r="A899" s="49"/>
      <c r="B899" s="49"/>
      <c r="C899" s="49"/>
      <c r="D899" s="199"/>
      <c r="E899" s="55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1:24" x14ac:dyDescent="0.25">
      <c r="A900" s="49"/>
      <c r="B900" s="49"/>
      <c r="C900" s="49"/>
      <c r="D900" s="199"/>
      <c r="E900" s="55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1:24" x14ac:dyDescent="0.25">
      <c r="A901" s="49"/>
      <c r="B901" s="49"/>
      <c r="C901" s="49"/>
      <c r="D901" s="199"/>
      <c r="E901" s="55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1:24" x14ac:dyDescent="0.25">
      <c r="A902" s="49"/>
      <c r="B902" s="49"/>
      <c r="C902" s="49"/>
      <c r="D902" s="199"/>
      <c r="E902" s="55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1:24" x14ac:dyDescent="0.25">
      <c r="A903" s="49"/>
      <c r="B903" s="49"/>
      <c r="C903" s="49"/>
      <c r="D903" s="199"/>
      <c r="E903" s="55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1:24" x14ac:dyDescent="0.25">
      <c r="A904" s="49"/>
      <c r="B904" s="49"/>
      <c r="C904" s="49"/>
      <c r="D904" s="199"/>
      <c r="E904" s="55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1:24" x14ac:dyDescent="0.25">
      <c r="A905" s="49"/>
      <c r="B905" s="49"/>
      <c r="C905" s="49"/>
      <c r="D905" s="199"/>
      <c r="E905" s="55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1:24" x14ac:dyDescent="0.25">
      <c r="A906" s="49"/>
      <c r="B906" s="49"/>
      <c r="C906" s="49"/>
      <c r="D906" s="199"/>
      <c r="E906" s="55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1:24" x14ac:dyDescent="0.25">
      <c r="A907" s="49"/>
      <c r="B907" s="49"/>
      <c r="C907" s="49"/>
      <c r="D907" s="199"/>
      <c r="E907" s="55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1:24" x14ac:dyDescent="0.25">
      <c r="A908" s="49"/>
      <c r="B908" s="49"/>
      <c r="C908" s="49"/>
      <c r="D908" s="199"/>
      <c r="E908" s="55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1:24" x14ac:dyDescent="0.25">
      <c r="A909" s="49"/>
      <c r="B909" s="49"/>
      <c r="C909" s="49"/>
      <c r="D909" s="199"/>
      <c r="E909" s="55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1:24" x14ac:dyDescent="0.25">
      <c r="A910" s="49"/>
      <c r="B910" s="49"/>
      <c r="C910" s="49"/>
      <c r="D910" s="199"/>
      <c r="E910" s="55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1:24" x14ac:dyDescent="0.25">
      <c r="A911" s="49"/>
      <c r="B911" s="49"/>
      <c r="C911" s="49"/>
      <c r="D911" s="199"/>
      <c r="E911" s="55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1:24" x14ac:dyDescent="0.25">
      <c r="A912" s="49"/>
      <c r="B912" s="49"/>
      <c r="C912" s="49"/>
      <c r="D912" s="199"/>
      <c r="E912" s="55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1:24" x14ac:dyDescent="0.25">
      <c r="A913" s="49"/>
      <c r="B913" s="49"/>
      <c r="C913" s="49"/>
      <c r="D913" s="199"/>
      <c r="E913" s="55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1:24" x14ac:dyDescent="0.25">
      <c r="A914" s="49"/>
      <c r="B914" s="49"/>
      <c r="C914" s="49"/>
      <c r="D914" s="199"/>
      <c r="E914" s="55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1:24" x14ac:dyDescent="0.25">
      <c r="A915" s="49"/>
      <c r="B915" s="49"/>
      <c r="C915" s="49"/>
      <c r="D915" s="199"/>
      <c r="E915" s="55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1:24" x14ac:dyDescent="0.25">
      <c r="A916" s="49"/>
      <c r="B916" s="49"/>
      <c r="C916" s="49"/>
      <c r="D916" s="199"/>
      <c r="E916" s="55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1:24" x14ac:dyDescent="0.25">
      <c r="A917" s="49"/>
      <c r="B917" s="49"/>
      <c r="C917" s="49"/>
      <c r="D917" s="199"/>
      <c r="E917" s="55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1:24" x14ac:dyDescent="0.25">
      <c r="A918" s="49"/>
      <c r="B918" s="49"/>
      <c r="C918" s="49"/>
      <c r="D918" s="199"/>
      <c r="E918" s="55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1:24" x14ac:dyDescent="0.25">
      <c r="A919" s="49"/>
      <c r="B919" s="49"/>
      <c r="C919" s="49"/>
      <c r="D919" s="199"/>
      <c r="E919" s="55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  <row r="920" spans="1:24" x14ac:dyDescent="0.25">
      <c r="A920" s="49"/>
      <c r="B920" s="49"/>
      <c r="C920" s="49"/>
      <c r="D920" s="199"/>
      <c r="E920" s="55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</row>
    <row r="921" spans="1:24" x14ac:dyDescent="0.25">
      <c r="A921" s="49"/>
      <c r="B921" s="49"/>
      <c r="C921" s="49"/>
      <c r="D921" s="199"/>
      <c r="E921" s="55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</row>
    <row r="922" spans="1:24" x14ac:dyDescent="0.25">
      <c r="A922" s="49"/>
      <c r="B922" s="49"/>
      <c r="C922" s="49"/>
      <c r="D922" s="199"/>
      <c r="E922" s="55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</row>
    <row r="923" spans="1:24" x14ac:dyDescent="0.25">
      <c r="A923" s="49"/>
      <c r="B923" s="49"/>
      <c r="C923" s="49"/>
      <c r="D923" s="199"/>
      <c r="E923" s="55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</row>
    <row r="924" spans="1:24" x14ac:dyDescent="0.25">
      <c r="A924" s="49"/>
      <c r="B924" s="49"/>
      <c r="C924" s="49"/>
      <c r="D924" s="199"/>
      <c r="E924" s="55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</row>
    <row r="925" spans="1:24" x14ac:dyDescent="0.25">
      <c r="A925" s="49"/>
      <c r="B925" s="49"/>
      <c r="C925" s="49"/>
      <c r="D925" s="199"/>
      <c r="E925" s="55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</row>
    <row r="926" spans="1:24" x14ac:dyDescent="0.25">
      <c r="A926" s="49"/>
      <c r="B926" s="49"/>
      <c r="C926" s="49"/>
      <c r="D926" s="199"/>
      <c r="E926" s="55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</row>
    <row r="927" spans="1:24" x14ac:dyDescent="0.25">
      <c r="A927" s="49"/>
      <c r="B927" s="49"/>
      <c r="C927" s="49"/>
      <c r="D927" s="199"/>
      <c r="E927" s="55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</row>
    <row r="928" spans="1:24" x14ac:dyDescent="0.25">
      <c r="A928" s="49"/>
      <c r="B928" s="49"/>
      <c r="C928" s="49"/>
      <c r="D928" s="199"/>
      <c r="E928" s="55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</row>
    <row r="929" spans="1:24" x14ac:dyDescent="0.25">
      <c r="A929" s="49"/>
      <c r="B929" s="49"/>
      <c r="C929" s="49"/>
      <c r="D929" s="199"/>
      <c r="E929" s="55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</row>
    <row r="930" spans="1:24" x14ac:dyDescent="0.25">
      <c r="A930" s="49"/>
      <c r="B930" s="49"/>
      <c r="C930" s="49"/>
      <c r="D930" s="199"/>
      <c r="E930" s="55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</row>
    <row r="931" spans="1:24" x14ac:dyDescent="0.25">
      <c r="A931" s="49"/>
      <c r="B931" s="49"/>
      <c r="C931" s="49"/>
      <c r="D931" s="199"/>
      <c r="E931" s="55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</row>
    <row r="932" spans="1:24" x14ac:dyDescent="0.25">
      <c r="A932" s="49"/>
      <c r="B932" s="49"/>
      <c r="C932" s="49"/>
      <c r="D932" s="199"/>
      <c r="E932" s="55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</row>
    <row r="933" spans="1:24" x14ac:dyDescent="0.25">
      <c r="A933" s="49"/>
      <c r="B933" s="49"/>
      <c r="C933" s="49"/>
      <c r="D933" s="199"/>
      <c r="E933" s="55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</row>
    <row r="934" spans="1:24" x14ac:dyDescent="0.25">
      <c r="A934" s="49"/>
      <c r="B934" s="49"/>
      <c r="C934" s="49"/>
      <c r="D934" s="199"/>
      <c r="E934" s="55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</row>
    <row r="935" spans="1:24" x14ac:dyDescent="0.25">
      <c r="A935" s="49"/>
      <c r="B935" s="49"/>
      <c r="C935" s="49"/>
      <c r="D935" s="199"/>
      <c r="E935" s="55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</row>
    <row r="936" spans="1:24" x14ac:dyDescent="0.25">
      <c r="A936" s="49"/>
      <c r="B936" s="49"/>
      <c r="C936" s="49"/>
      <c r="D936" s="199"/>
      <c r="E936" s="55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</row>
    <row r="937" spans="1:24" x14ac:dyDescent="0.25">
      <c r="A937" s="49"/>
      <c r="B937" s="49"/>
      <c r="C937" s="49"/>
      <c r="D937" s="199"/>
      <c r="E937" s="55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</row>
    <row r="938" spans="1:24" x14ac:dyDescent="0.25">
      <c r="A938" s="49"/>
      <c r="B938" s="49"/>
      <c r="C938" s="49"/>
      <c r="D938" s="199"/>
      <c r="E938" s="55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</row>
    <row r="939" spans="1:24" x14ac:dyDescent="0.25">
      <c r="A939" s="49"/>
      <c r="B939" s="49"/>
      <c r="C939" s="49"/>
      <c r="D939" s="199"/>
      <c r="E939" s="55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</row>
    <row r="940" spans="1:24" x14ac:dyDescent="0.25">
      <c r="A940" s="49"/>
      <c r="B940" s="49"/>
      <c r="C940" s="49"/>
      <c r="D940" s="199"/>
      <c r="E940" s="55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</row>
    <row r="941" spans="1:24" x14ac:dyDescent="0.25">
      <c r="A941" s="49"/>
      <c r="B941" s="49"/>
      <c r="C941" s="49"/>
      <c r="D941" s="199"/>
      <c r="E941" s="55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</row>
    <row r="942" spans="1:24" x14ac:dyDescent="0.25">
      <c r="A942" s="49"/>
      <c r="B942" s="49"/>
      <c r="C942" s="49"/>
      <c r="D942" s="199"/>
      <c r="E942" s="55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</row>
    <row r="943" spans="1:24" x14ac:dyDescent="0.25">
      <c r="A943" s="49"/>
      <c r="B943" s="49"/>
      <c r="C943" s="49"/>
      <c r="D943" s="199"/>
      <c r="E943" s="55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</row>
    <row r="944" spans="1:24" x14ac:dyDescent="0.25">
      <c r="A944" s="49"/>
      <c r="B944" s="49"/>
      <c r="C944" s="49"/>
      <c r="D944" s="199"/>
      <c r="E944" s="55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</row>
    <row r="945" spans="1:24" x14ac:dyDescent="0.25">
      <c r="A945" s="49"/>
      <c r="B945" s="49"/>
      <c r="C945" s="49"/>
      <c r="D945" s="199"/>
      <c r="E945" s="55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</row>
    <row r="946" spans="1:24" x14ac:dyDescent="0.25">
      <c r="A946" s="49"/>
      <c r="B946" s="49"/>
      <c r="C946" s="49"/>
      <c r="D946" s="199"/>
      <c r="E946" s="55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</row>
    <row r="947" spans="1:24" x14ac:dyDescent="0.25">
      <c r="A947" s="49"/>
      <c r="B947" s="49"/>
      <c r="C947" s="49"/>
      <c r="D947" s="199"/>
      <c r="E947" s="55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</row>
    <row r="948" spans="1:24" x14ac:dyDescent="0.25">
      <c r="A948" s="49"/>
      <c r="B948" s="49"/>
      <c r="C948" s="49"/>
      <c r="D948" s="199"/>
      <c r="E948" s="55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</row>
    <row r="949" spans="1:24" x14ac:dyDescent="0.25">
      <c r="A949" s="49"/>
      <c r="B949" s="49"/>
      <c r="C949" s="49"/>
      <c r="D949" s="199"/>
      <c r="E949" s="55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</row>
    <row r="950" spans="1:24" x14ac:dyDescent="0.25">
      <c r="A950" s="49"/>
      <c r="B950" s="49"/>
      <c r="C950" s="49"/>
      <c r="D950" s="199"/>
      <c r="E950" s="55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</row>
    <row r="951" spans="1:24" x14ac:dyDescent="0.25">
      <c r="A951" s="49"/>
      <c r="B951" s="49"/>
      <c r="C951" s="49"/>
      <c r="D951" s="199"/>
      <c r="E951" s="55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</row>
    <row r="952" spans="1:24" x14ac:dyDescent="0.25">
      <c r="A952" s="49"/>
      <c r="B952" s="49"/>
      <c r="C952" s="49"/>
      <c r="D952" s="199"/>
      <c r="E952" s="55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</row>
    <row r="953" spans="1:24" x14ac:dyDescent="0.25">
      <c r="A953" s="49"/>
      <c r="B953" s="49"/>
      <c r="C953" s="49"/>
      <c r="D953" s="199"/>
      <c r="E953" s="55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</row>
    <row r="954" spans="1:24" x14ac:dyDescent="0.25">
      <c r="A954" s="49"/>
      <c r="B954" s="49"/>
      <c r="C954" s="49"/>
      <c r="D954" s="199"/>
      <c r="E954" s="55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</row>
    <row r="955" spans="1:24" x14ac:dyDescent="0.25">
      <c r="A955" s="49"/>
      <c r="B955" s="49"/>
      <c r="C955" s="49"/>
      <c r="D955" s="199"/>
      <c r="E955" s="55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</row>
    <row r="956" spans="1:24" x14ac:dyDescent="0.25">
      <c r="A956" s="49"/>
      <c r="B956" s="49"/>
      <c r="C956" s="49"/>
      <c r="D956" s="199"/>
      <c r="E956" s="55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</row>
    <row r="957" spans="1:24" x14ac:dyDescent="0.25">
      <c r="A957" s="49"/>
      <c r="B957" s="49"/>
      <c r="C957" s="49"/>
      <c r="D957" s="199"/>
      <c r="E957" s="55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</row>
    <row r="958" spans="1:24" x14ac:dyDescent="0.25">
      <c r="A958" s="49"/>
      <c r="B958" s="49"/>
      <c r="C958" s="49"/>
      <c r="D958" s="199"/>
      <c r="E958" s="55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</row>
    <row r="959" spans="1:24" x14ac:dyDescent="0.25">
      <c r="A959" s="49"/>
      <c r="B959" s="49"/>
      <c r="C959" s="49"/>
      <c r="D959" s="199"/>
      <c r="E959" s="55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</row>
    <row r="960" spans="1:24" x14ac:dyDescent="0.25">
      <c r="A960" s="49"/>
      <c r="B960" s="49"/>
      <c r="C960" s="49"/>
      <c r="D960" s="199"/>
      <c r="E960" s="55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</row>
    <row r="961" spans="1:24" x14ac:dyDescent="0.25">
      <c r="A961" s="49"/>
      <c r="B961" s="49"/>
      <c r="C961" s="49"/>
      <c r="D961" s="199"/>
      <c r="E961" s="55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</row>
    <row r="962" spans="1:24" x14ac:dyDescent="0.25">
      <c r="A962" s="49"/>
      <c r="B962" s="49"/>
      <c r="C962" s="49"/>
      <c r="D962" s="199"/>
      <c r="E962" s="55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</row>
    <row r="963" spans="1:24" x14ac:dyDescent="0.25">
      <c r="A963" s="49"/>
      <c r="B963" s="49"/>
      <c r="C963" s="49"/>
      <c r="D963" s="199"/>
      <c r="E963" s="55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</row>
    <row r="964" spans="1:24" x14ac:dyDescent="0.25">
      <c r="A964" s="49"/>
      <c r="B964" s="49"/>
      <c r="C964" s="49"/>
      <c r="D964" s="199"/>
      <c r="E964" s="55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</row>
    <row r="965" spans="1:24" x14ac:dyDescent="0.25">
      <c r="A965" s="49"/>
      <c r="B965" s="49"/>
      <c r="C965" s="49"/>
      <c r="D965" s="199"/>
      <c r="E965" s="55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</row>
    <row r="966" spans="1:24" x14ac:dyDescent="0.25">
      <c r="A966" s="49"/>
      <c r="B966" s="49"/>
      <c r="C966" s="49"/>
      <c r="D966" s="199"/>
      <c r="E966" s="55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</row>
    <row r="967" spans="1:24" x14ac:dyDescent="0.25">
      <c r="A967" s="49"/>
      <c r="B967" s="49"/>
      <c r="C967" s="49"/>
      <c r="D967" s="199"/>
      <c r="E967" s="55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</row>
    <row r="968" spans="1:24" x14ac:dyDescent="0.25">
      <c r="A968" s="49"/>
      <c r="B968" s="49"/>
      <c r="C968" s="49"/>
      <c r="D968" s="199"/>
      <c r="E968" s="55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</row>
    <row r="969" spans="1:24" x14ac:dyDescent="0.25">
      <c r="A969" s="49"/>
      <c r="B969" s="49"/>
      <c r="C969" s="49"/>
      <c r="D969" s="199"/>
      <c r="E969" s="55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</row>
  </sheetData>
  <customSheetViews>
    <customSheetView guid="{AA860ED2-780B-4327-88D7-990D3A99499B}" scale="80" showGridLines="0" fitToPage="1">
      <selection activeCell="C11" sqref="C11"/>
      <pageMargins left="0" right="0" top="0" bottom="0" header="0" footer="0"/>
      <printOptions horizontalCentered="1"/>
      <pageSetup paperSize="9" scale="80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X919"/>
  <sheetViews>
    <sheetView showGridLines="0" view="pageBreakPreview" zoomScale="90" zoomScaleNormal="90" zoomScaleSheetLayoutView="90" zoomScalePageLayoutView="71" workbookViewId="0">
      <selection activeCell="D24" sqref="D24"/>
    </sheetView>
  </sheetViews>
  <sheetFormatPr baseColWidth="10" defaultColWidth="14.42578125" defaultRowHeight="15" customHeight="1" x14ac:dyDescent="0.25"/>
  <cols>
    <col min="1" max="1" width="6" style="50" customWidth="1"/>
    <col min="2" max="2" width="25.5703125" style="50" customWidth="1"/>
    <col min="3" max="3" width="138.7109375" style="50" customWidth="1"/>
    <col min="4" max="4" width="20.85546875" style="200" customWidth="1"/>
    <col min="5" max="5" width="11.28515625" style="106" customWidth="1"/>
    <col min="6" max="24" width="10.7109375" style="50" customWidth="1"/>
    <col min="25" max="16384" width="14.42578125" style="50"/>
  </cols>
  <sheetData>
    <row r="1" spans="1:24" s="1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0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24" s="1" customFormat="1" ht="15.75" customHeight="1" x14ac:dyDescent="0.25">
      <c r="A2" s="80" t="str">
        <f>'ÍNDEX SUBVENCIONS'!B52</f>
        <v>3.10</v>
      </c>
      <c r="B2" s="81" t="s">
        <v>97</v>
      </c>
      <c r="C2" s="81" t="str">
        <f>'ÍNDEX SUBVENCIONS'!C52:D52</f>
        <v>Altres expedients de subvencions, transferències i convenis</v>
      </c>
      <c r="D2" s="187"/>
      <c r="E2" s="10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24" s="1" customFormat="1" ht="15.75" customHeight="1" thickBot="1" x14ac:dyDescent="0.3">
      <c r="A3" s="82" t="str">
        <f>'ÍNDEX SUBVENCIONS'!C55</f>
        <v>3.10.3</v>
      </c>
      <c r="B3" s="83" t="s">
        <v>98</v>
      </c>
      <c r="C3" s="83" t="str">
        <f>'ÍNDEX SUBVENCIONS'!D55</f>
        <v>Reconeixement de l'obligació (fase ADO/O)</v>
      </c>
      <c r="D3" s="188"/>
      <c r="E3" s="10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4" s="1" customFormat="1" ht="15.75" thickBot="1" x14ac:dyDescent="0.3">
      <c r="A4" s="107"/>
      <c r="B4" s="108"/>
      <c r="C4" s="109"/>
      <c r="D4" s="189"/>
      <c r="E4" s="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4" s="22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89" t="s">
        <v>103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s="59" customFormat="1" ht="45" x14ac:dyDescent="0.25">
      <c r="A6" s="51" t="s">
        <v>104</v>
      </c>
      <c r="B6" s="14" t="s">
        <v>105</v>
      </c>
      <c r="C6" s="172" t="s">
        <v>106</v>
      </c>
      <c r="D6" s="208" t="str">
        <f>+'3.1.4'!D6</f>
        <v>Document comptable</v>
      </c>
      <c r="E6" s="40" t="s">
        <v>108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</row>
    <row r="7" spans="1:24" s="59" customFormat="1" ht="45" x14ac:dyDescent="0.25">
      <c r="A7" s="51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52" t="s">
        <v>108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</row>
    <row r="8" spans="1:24" s="59" customFormat="1" ht="48.75" customHeight="1" x14ac:dyDescent="0.25">
      <c r="A8" s="51" t="s">
        <v>113</v>
      </c>
      <c r="B8" s="53" t="s">
        <v>189</v>
      </c>
      <c r="C8" s="54" t="s">
        <v>124</v>
      </c>
      <c r="D8" s="208" t="str">
        <f>+'3.1.4'!D8</f>
        <v>Informe proposta/Proposta de resolució</v>
      </c>
      <c r="E8" s="52" t="s">
        <v>108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</row>
    <row r="9" spans="1:24" s="59" customFormat="1" ht="33" customHeight="1" x14ac:dyDescent="0.25">
      <c r="A9" s="51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52" t="s">
        <v>150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</row>
    <row r="10" spans="1:24" s="59" customFormat="1" ht="30.75" thickBot="1" x14ac:dyDescent="0.3">
      <c r="A10" s="51" t="s">
        <v>120</v>
      </c>
      <c r="B10" s="56" t="s">
        <v>151</v>
      </c>
      <c r="C10" s="54" t="s">
        <v>221</v>
      </c>
      <c r="D10" s="230" t="s">
        <v>222</v>
      </c>
      <c r="E10" s="52" t="s">
        <v>108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</row>
    <row r="11" spans="1:24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209"/>
      <c r="E11" s="113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</row>
    <row r="12" spans="1:24" s="62" customFormat="1" ht="45.75" customHeight="1" thickBot="1" x14ac:dyDescent="0.35">
      <c r="A12" s="100"/>
      <c r="B12" s="101"/>
      <c r="C12" s="118" t="s">
        <v>219</v>
      </c>
      <c r="D12" s="226"/>
      <c r="E12" s="119"/>
    </row>
    <row r="13" spans="1:24" s="59" customFormat="1" x14ac:dyDescent="0.25">
      <c r="A13" s="58"/>
      <c r="B13" s="58"/>
      <c r="C13" s="58"/>
      <c r="D13" s="198"/>
      <c r="E13" s="60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</row>
    <row r="14" spans="1:24" s="59" customFormat="1" x14ac:dyDescent="0.25">
      <c r="A14" s="58"/>
      <c r="B14" s="58"/>
      <c r="C14" s="58"/>
      <c r="D14" s="198"/>
      <c r="E14" s="60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</row>
    <row r="15" spans="1:24" s="59" customFormat="1" x14ac:dyDescent="0.25">
      <c r="A15" s="58"/>
      <c r="B15" s="58"/>
      <c r="C15" s="58"/>
      <c r="D15" s="198"/>
      <c r="E15" s="60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</row>
    <row r="16" spans="1:24" s="59" customFormat="1" x14ac:dyDescent="0.25">
      <c r="A16" s="58"/>
      <c r="B16" s="58"/>
      <c r="C16" s="58"/>
      <c r="D16" s="198"/>
      <c r="E16" s="60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</row>
    <row r="17" spans="1:24" s="59" customFormat="1" x14ac:dyDescent="0.25">
      <c r="A17" s="58"/>
      <c r="B17" s="58"/>
      <c r="C17" s="58"/>
      <c r="D17" s="198"/>
      <c r="E17" s="60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</row>
    <row r="18" spans="1:24" s="59" customFormat="1" x14ac:dyDescent="0.25">
      <c r="A18" s="58"/>
      <c r="B18" s="58"/>
      <c r="C18" s="58"/>
      <c r="D18" s="198"/>
      <c r="E18" s="60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</row>
    <row r="19" spans="1:24" s="59" customFormat="1" x14ac:dyDescent="0.25">
      <c r="A19" s="58"/>
      <c r="B19" s="58"/>
      <c r="C19" s="58"/>
      <c r="D19" s="198"/>
      <c r="E19" s="60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</row>
    <row r="20" spans="1:24" s="59" customFormat="1" x14ac:dyDescent="0.25">
      <c r="A20" s="58"/>
      <c r="B20" s="58"/>
      <c r="C20" s="58"/>
      <c r="D20" s="198"/>
      <c r="E20" s="60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</row>
    <row r="21" spans="1:24" s="59" customFormat="1" x14ac:dyDescent="0.25">
      <c r="A21" s="58"/>
      <c r="B21" s="58"/>
      <c r="C21" s="58"/>
      <c r="D21" s="198"/>
      <c r="E21" s="60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</row>
    <row r="22" spans="1:24" s="59" customFormat="1" x14ac:dyDescent="0.25">
      <c r="A22" s="58"/>
      <c r="B22" s="58"/>
      <c r="C22" s="58"/>
      <c r="D22" s="198"/>
      <c r="E22" s="60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</row>
    <row r="23" spans="1:24" s="59" customFormat="1" x14ac:dyDescent="0.25">
      <c r="A23" s="58"/>
      <c r="B23" s="58"/>
      <c r="C23" s="58"/>
      <c r="D23" s="198"/>
      <c r="E23" s="60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</row>
    <row r="24" spans="1:24" s="59" customFormat="1" x14ac:dyDescent="0.25">
      <c r="A24" s="58"/>
      <c r="B24" s="58"/>
      <c r="C24" s="58"/>
      <c r="D24" s="198"/>
      <c r="E24" s="60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 s="59" customFormat="1" x14ac:dyDescent="0.25">
      <c r="A25" s="58"/>
      <c r="B25" s="58"/>
      <c r="C25" s="58"/>
      <c r="D25" s="198"/>
      <c r="E25" s="60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4" s="59" customFormat="1" x14ac:dyDescent="0.25">
      <c r="A26" s="58"/>
      <c r="B26" s="58"/>
      <c r="C26" s="58"/>
      <c r="D26" s="198"/>
      <c r="E26" s="60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</row>
    <row r="27" spans="1:24" s="59" customFormat="1" x14ac:dyDescent="0.25">
      <c r="A27" s="58"/>
      <c r="B27" s="58"/>
      <c r="C27" s="58"/>
      <c r="D27" s="198"/>
      <c r="E27" s="60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</row>
    <row r="28" spans="1:24" x14ac:dyDescent="0.25">
      <c r="A28" s="49"/>
      <c r="B28" s="49"/>
      <c r="C28" s="49"/>
      <c r="D28" s="199"/>
      <c r="E28" s="55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</row>
    <row r="29" spans="1:24" x14ac:dyDescent="0.25">
      <c r="A29" s="49"/>
      <c r="B29" s="49"/>
      <c r="C29" s="49"/>
      <c r="D29" s="199"/>
      <c r="E29" s="55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</row>
    <row r="30" spans="1:24" x14ac:dyDescent="0.25">
      <c r="A30" s="49"/>
      <c r="B30" s="49"/>
      <c r="C30" s="49"/>
      <c r="D30" s="199"/>
      <c r="E30" s="55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1:24" x14ac:dyDescent="0.25">
      <c r="A31" s="49"/>
      <c r="B31" s="49"/>
      <c r="C31" s="49"/>
      <c r="D31" s="199"/>
      <c r="E31" s="55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</row>
    <row r="32" spans="1:24" x14ac:dyDescent="0.25">
      <c r="A32" s="49"/>
      <c r="B32" s="49"/>
      <c r="C32" s="49"/>
      <c r="D32" s="199"/>
      <c r="E32" s="55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1:24" x14ac:dyDescent="0.25">
      <c r="A33" s="49"/>
      <c r="B33" s="49"/>
      <c r="C33" s="49"/>
      <c r="D33" s="199"/>
      <c r="E33" s="55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</row>
    <row r="34" spans="1:24" x14ac:dyDescent="0.25">
      <c r="A34" s="49"/>
      <c r="B34" s="49"/>
      <c r="C34" s="49"/>
      <c r="D34" s="199"/>
      <c r="E34" s="55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</row>
    <row r="35" spans="1:24" x14ac:dyDescent="0.25">
      <c r="A35" s="49"/>
      <c r="B35" s="49"/>
      <c r="C35" s="49"/>
      <c r="D35" s="199"/>
      <c r="E35" s="55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</row>
    <row r="36" spans="1:24" x14ac:dyDescent="0.25">
      <c r="A36" s="49"/>
      <c r="B36" s="49"/>
      <c r="C36" s="49"/>
      <c r="D36" s="199"/>
      <c r="E36" s="55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</row>
    <row r="37" spans="1:24" x14ac:dyDescent="0.25">
      <c r="A37" s="49"/>
      <c r="B37" s="49"/>
      <c r="C37" s="49"/>
      <c r="D37" s="199"/>
      <c r="E37" s="55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</row>
    <row r="38" spans="1:24" x14ac:dyDescent="0.25">
      <c r="A38" s="49"/>
      <c r="B38" s="49"/>
      <c r="C38" s="49"/>
      <c r="D38" s="199"/>
      <c r="E38" s="55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</row>
    <row r="39" spans="1:24" x14ac:dyDescent="0.25">
      <c r="A39" s="49"/>
      <c r="B39" s="49"/>
      <c r="C39" s="49"/>
      <c r="D39" s="199"/>
      <c r="E39" s="55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</row>
    <row r="40" spans="1:24" x14ac:dyDescent="0.25">
      <c r="A40" s="49"/>
      <c r="B40" s="49"/>
      <c r="C40" s="49"/>
      <c r="D40" s="199"/>
      <c r="E40" s="55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</row>
    <row r="41" spans="1:24" x14ac:dyDescent="0.25">
      <c r="A41" s="49"/>
      <c r="B41" s="49"/>
      <c r="C41" s="49"/>
      <c r="D41" s="199"/>
      <c r="E41" s="55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</row>
    <row r="42" spans="1:24" x14ac:dyDescent="0.25">
      <c r="A42" s="49"/>
      <c r="B42" s="49"/>
      <c r="C42" s="49"/>
      <c r="D42" s="199"/>
      <c r="E42" s="55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1:24" x14ac:dyDescent="0.25">
      <c r="A43" s="49"/>
      <c r="B43" s="49"/>
      <c r="C43" s="49"/>
      <c r="D43" s="199"/>
      <c r="E43" s="55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</row>
    <row r="44" spans="1:24" x14ac:dyDescent="0.25">
      <c r="A44" s="49"/>
      <c r="B44" s="49"/>
      <c r="C44" s="49"/>
      <c r="D44" s="199"/>
      <c r="E44" s="55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</row>
    <row r="45" spans="1:24" x14ac:dyDescent="0.25">
      <c r="A45" s="49"/>
      <c r="B45" s="49"/>
      <c r="C45" s="49"/>
      <c r="D45" s="199"/>
      <c r="E45" s="55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</row>
    <row r="46" spans="1:24" x14ac:dyDescent="0.25">
      <c r="A46" s="49"/>
      <c r="B46" s="49"/>
      <c r="C46" s="49"/>
      <c r="D46" s="199"/>
      <c r="E46" s="55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</row>
    <row r="47" spans="1:24" x14ac:dyDescent="0.25">
      <c r="A47" s="49"/>
      <c r="B47" s="49"/>
      <c r="C47" s="49"/>
      <c r="D47" s="199"/>
      <c r="E47" s="55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</row>
    <row r="48" spans="1:24" x14ac:dyDescent="0.25">
      <c r="A48" s="49"/>
      <c r="B48" s="49"/>
      <c r="C48" s="49"/>
      <c r="D48" s="199"/>
      <c r="E48" s="55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1:24" x14ac:dyDescent="0.25">
      <c r="A49" s="49"/>
      <c r="B49" s="49"/>
      <c r="C49" s="49"/>
      <c r="D49" s="199"/>
      <c r="E49" s="55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1:24" x14ac:dyDescent="0.25">
      <c r="A50" s="49"/>
      <c r="B50" s="49"/>
      <c r="C50" s="49"/>
      <c r="D50" s="199"/>
      <c r="E50" s="55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1:24" x14ac:dyDescent="0.25">
      <c r="A51" s="49"/>
      <c r="B51" s="49"/>
      <c r="C51" s="49"/>
      <c r="D51" s="199"/>
      <c r="E51" s="55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1:24" x14ac:dyDescent="0.25">
      <c r="A52" s="49"/>
      <c r="B52" s="49"/>
      <c r="C52" s="49"/>
      <c r="D52" s="199"/>
      <c r="E52" s="55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1:24" x14ac:dyDescent="0.25">
      <c r="A53" s="49"/>
      <c r="B53" s="49"/>
      <c r="C53" s="49"/>
      <c r="D53" s="199"/>
      <c r="E53" s="55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1:24" x14ac:dyDescent="0.25">
      <c r="A54" s="49"/>
      <c r="B54" s="49"/>
      <c r="C54" s="49"/>
      <c r="D54" s="199"/>
      <c r="E54" s="55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1:24" x14ac:dyDescent="0.25">
      <c r="A55" s="49"/>
      <c r="B55" s="49"/>
      <c r="C55" s="49"/>
      <c r="D55" s="199"/>
      <c r="E55" s="55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1:24" x14ac:dyDescent="0.25">
      <c r="A56" s="49"/>
      <c r="B56" s="49"/>
      <c r="C56" s="49"/>
      <c r="D56" s="199"/>
      <c r="E56" s="55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1:24" x14ac:dyDescent="0.25">
      <c r="A57" s="49"/>
      <c r="B57" s="49"/>
      <c r="C57" s="49"/>
      <c r="D57" s="199"/>
      <c r="E57" s="55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1:24" x14ac:dyDescent="0.25">
      <c r="A58" s="49"/>
      <c r="B58" s="49"/>
      <c r="C58" s="49"/>
      <c r="D58" s="199"/>
      <c r="E58" s="55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1:24" x14ac:dyDescent="0.25">
      <c r="A59" s="49"/>
      <c r="B59" s="49"/>
      <c r="C59" s="49"/>
      <c r="D59" s="199"/>
      <c r="E59" s="55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1:24" x14ac:dyDescent="0.25">
      <c r="A60" s="49"/>
      <c r="B60" s="49"/>
      <c r="C60" s="49"/>
      <c r="D60" s="199"/>
      <c r="E60" s="55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1:24" x14ac:dyDescent="0.25">
      <c r="A61" s="49"/>
      <c r="B61" s="49"/>
      <c r="C61" s="49"/>
      <c r="D61" s="199"/>
      <c r="E61" s="55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1:24" x14ac:dyDescent="0.25">
      <c r="A62" s="49"/>
      <c r="B62" s="49"/>
      <c r="C62" s="49"/>
      <c r="D62" s="199"/>
      <c r="E62" s="55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1:24" x14ac:dyDescent="0.25">
      <c r="A63" s="49"/>
      <c r="B63" s="49"/>
      <c r="C63" s="49"/>
      <c r="D63" s="199"/>
      <c r="E63" s="55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1:24" x14ac:dyDescent="0.25">
      <c r="A64" s="49"/>
      <c r="B64" s="49"/>
      <c r="C64" s="49"/>
      <c r="D64" s="199"/>
      <c r="E64" s="55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1:24" x14ac:dyDescent="0.25">
      <c r="A65" s="49"/>
      <c r="B65" s="49"/>
      <c r="C65" s="49"/>
      <c r="D65" s="199"/>
      <c r="E65" s="55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1:24" x14ac:dyDescent="0.25">
      <c r="A66" s="49"/>
      <c r="B66" s="49"/>
      <c r="C66" s="49"/>
      <c r="D66" s="199"/>
      <c r="E66" s="55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1:24" x14ac:dyDescent="0.25">
      <c r="A67" s="49"/>
      <c r="B67" s="49"/>
      <c r="C67" s="49"/>
      <c r="D67" s="199"/>
      <c r="E67" s="55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1:24" x14ac:dyDescent="0.25">
      <c r="A68" s="49"/>
      <c r="B68" s="49"/>
      <c r="C68" s="49"/>
      <c r="D68" s="199"/>
      <c r="E68" s="55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1:24" x14ac:dyDescent="0.25">
      <c r="A69" s="49"/>
      <c r="B69" s="49"/>
      <c r="C69" s="49"/>
      <c r="D69" s="199"/>
      <c r="E69" s="55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1:24" x14ac:dyDescent="0.25">
      <c r="A70" s="49"/>
      <c r="B70" s="49"/>
      <c r="C70" s="49"/>
      <c r="D70" s="199"/>
      <c r="E70" s="55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1:24" x14ac:dyDescent="0.25">
      <c r="A71" s="49"/>
      <c r="B71" s="49"/>
      <c r="C71" s="49"/>
      <c r="D71" s="199"/>
      <c r="E71" s="55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1:24" x14ac:dyDescent="0.25">
      <c r="A72" s="49"/>
      <c r="B72" s="49"/>
      <c r="C72" s="49"/>
      <c r="D72" s="199"/>
      <c r="E72" s="55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1:24" x14ac:dyDescent="0.25">
      <c r="A73" s="49"/>
      <c r="B73" s="49"/>
      <c r="C73" s="49"/>
      <c r="D73" s="199"/>
      <c r="E73" s="55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1:24" x14ac:dyDescent="0.25">
      <c r="A74" s="49"/>
      <c r="B74" s="49"/>
      <c r="C74" s="49"/>
      <c r="D74" s="199"/>
      <c r="E74" s="55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1:24" x14ac:dyDescent="0.25">
      <c r="A75" s="49"/>
      <c r="B75" s="49"/>
      <c r="C75" s="49"/>
      <c r="D75" s="199"/>
      <c r="E75" s="55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1:24" x14ac:dyDescent="0.25">
      <c r="A76" s="49"/>
      <c r="B76" s="49"/>
      <c r="C76" s="49"/>
      <c r="D76" s="199"/>
      <c r="E76" s="55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1:24" x14ac:dyDescent="0.25">
      <c r="A77" s="49"/>
      <c r="B77" s="49"/>
      <c r="C77" s="49"/>
      <c r="D77" s="199"/>
      <c r="E77" s="55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1:24" x14ac:dyDescent="0.25">
      <c r="A78" s="49"/>
      <c r="B78" s="49"/>
      <c r="C78" s="49"/>
      <c r="D78" s="199"/>
      <c r="E78" s="5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1:24" x14ac:dyDescent="0.25">
      <c r="A79" s="49"/>
      <c r="B79" s="49"/>
      <c r="C79" s="49"/>
      <c r="D79" s="199"/>
      <c r="E79" s="55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1:24" x14ac:dyDescent="0.25">
      <c r="A80" s="49"/>
      <c r="B80" s="49"/>
      <c r="C80" s="49"/>
      <c r="D80" s="199"/>
      <c r="E80" s="55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1:24" x14ac:dyDescent="0.25">
      <c r="A81" s="49"/>
      <c r="B81" s="49"/>
      <c r="C81" s="49"/>
      <c r="D81" s="199"/>
      <c r="E81" s="55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1:24" x14ac:dyDescent="0.25">
      <c r="A82" s="49"/>
      <c r="B82" s="49"/>
      <c r="C82" s="49"/>
      <c r="D82" s="199"/>
      <c r="E82" s="55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1:24" x14ac:dyDescent="0.25">
      <c r="A83" s="49"/>
      <c r="B83" s="49"/>
      <c r="C83" s="49"/>
      <c r="D83" s="199"/>
      <c r="E83" s="55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1:24" x14ac:dyDescent="0.25">
      <c r="A84" s="49"/>
      <c r="B84" s="49"/>
      <c r="C84" s="49"/>
      <c r="D84" s="199"/>
      <c r="E84" s="55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1:24" x14ac:dyDescent="0.25">
      <c r="A85" s="49"/>
      <c r="B85" s="49"/>
      <c r="C85" s="49"/>
      <c r="D85" s="199"/>
      <c r="E85" s="55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1:24" x14ac:dyDescent="0.25">
      <c r="A86" s="49"/>
      <c r="B86" s="49"/>
      <c r="C86" s="49"/>
      <c r="D86" s="199"/>
      <c r="E86" s="55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1:24" x14ac:dyDescent="0.25">
      <c r="A87" s="49"/>
      <c r="B87" s="49"/>
      <c r="C87" s="49"/>
      <c r="D87" s="199"/>
      <c r="E87" s="55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1:24" x14ac:dyDescent="0.25">
      <c r="A88" s="49"/>
      <c r="B88" s="49"/>
      <c r="C88" s="49"/>
      <c r="D88" s="199"/>
      <c r="E88" s="55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1:24" x14ac:dyDescent="0.25">
      <c r="A89" s="49"/>
      <c r="B89" s="49"/>
      <c r="C89" s="49"/>
      <c r="D89" s="199"/>
      <c r="E89" s="55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1:24" x14ac:dyDescent="0.25">
      <c r="A90" s="49"/>
      <c r="B90" s="49"/>
      <c r="C90" s="49"/>
      <c r="D90" s="199"/>
      <c r="E90" s="55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1:24" x14ac:dyDescent="0.25">
      <c r="A91" s="49"/>
      <c r="B91" s="49"/>
      <c r="C91" s="49"/>
      <c r="D91" s="199"/>
      <c r="E91" s="55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1:24" x14ac:dyDescent="0.25">
      <c r="A92" s="49"/>
      <c r="B92" s="49"/>
      <c r="C92" s="49"/>
      <c r="D92" s="199"/>
      <c r="E92" s="55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1:24" x14ac:dyDescent="0.25">
      <c r="A93" s="49"/>
      <c r="B93" s="49"/>
      <c r="C93" s="49"/>
      <c r="D93" s="199"/>
      <c r="E93" s="55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1:24" x14ac:dyDescent="0.25">
      <c r="A94" s="49"/>
      <c r="B94" s="49"/>
      <c r="C94" s="49"/>
      <c r="D94" s="199"/>
      <c r="E94" s="55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1:24" x14ac:dyDescent="0.25">
      <c r="A95" s="49"/>
      <c r="B95" s="49"/>
      <c r="C95" s="49"/>
      <c r="D95" s="199"/>
      <c r="E95" s="55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1:24" x14ac:dyDescent="0.25">
      <c r="A96" s="49"/>
      <c r="B96" s="49"/>
      <c r="C96" s="49"/>
      <c r="D96" s="199"/>
      <c r="E96" s="55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1:24" x14ac:dyDescent="0.25">
      <c r="A97" s="49"/>
      <c r="B97" s="49"/>
      <c r="C97" s="49"/>
      <c r="D97" s="199"/>
      <c r="E97" s="55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1:24" x14ac:dyDescent="0.25">
      <c r="A98" s="49"/>
      <c r="B98" s="49"/>
      <c r="C98" s="49"/>
      <c r="D98" s="199"/>
      <c r="E98" s="55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1:24" x14ac:dyDescent="0.25">
      <c r="A99" s="49"/>
      <c r="B99" s="49"/>
      <c r="C99" s="49"/>
      <c r="D99" s="199"/>
      <c r="E99" s="55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1:24" x14ac:dyDescent="0.25">
      <c r="A100" s="49"/>
      <c r="B100" s="49"/>
      <c r="C100" s="49"/>
      <c r="D100" s="199"/>
      <c r="E100" s="55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1:24" x14ac:dyDescent="0.25">
      <c r="A101" s="49"/>
      <c r="B101" s="49"/>
      <c r="C101" s="49"/>
      <c r="D101" s="199"/>
      <c r="E101" s="55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1:24" x14ac:dyDescent="0.25">
      <c r="A102" s="49"/>
      <c r="B102" s="49"/>
      <c r="C102" s="49"/>
      <c r="D102" s="199"/>
      <c r="E102" s="55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1:24" x14ac:dyDescent="0.25">
      <c r="A103" s="49"/>
      <c r="B103" s="49"/>
      <c r="C103" s="49"/>
      <c r="D103" s="199"/>
      <c r="E103" s="55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1:24" x14ac:dyDescent="0.25">
      <c r="A104" s="49"/>
      <c r="B104" s="49"/>
      <c r="C104" s="49"/>
      <c r="D104" s="199"/>
      <c r="E104" s="55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1:24" x14ac:dyDescent="0.25">
      <c r="A105" s="49"/>
      <c r="B105" s="49"/>
      <c r="C105" s="49"/>
      <c r="D105" s="199"/>
      <c r="E105" s="55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1:24" x14ac:dyDescent="0.25">
      <c r="A106" s="49"/>
      <c r="B106" s="49"/>
      <c r="C106" s="49"/>
      <c r="D106" s="199"/>
      <c r="E106" s="55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1:24" x14ac:dyDescent="0.25">
      <c r="A107" s="49"/>
      <c r="B107" s="49"/>
      <c r="C107" s="49"/>
      <c r="D107" s="199"/>
      <c r="E107" s="55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1:24" x14ac:dyDescent="0.25">
      <c r="A108" s="49"/>
      <c r="B108" s="49"/>
      <c r="C108" s="49"/>
      <c r="D108" s="199"/>
      <c r="E108" s="55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1:24" x14ac:dyDescent="0.25">
      <c r="A109" s="49"/>
      <c r="B109" s="49"/>
      <c r="C109" s="49"/>
      <c r="D109" s="199"/>
      <c r="E109" s="55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1:24" x14ac:dyDescent="0.25">
      <c r="A110" s="49"/>
      <c r="B110" s="49"/>
      <c r="C110" s="49"/>
      <c r="D110" s="199"/>
      <c r="E110" s="55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1:24" x14ac:dyDescent="0.25">
      <c r="A111" s="49"/>
      <c r="B111" s="49"/>
      <c r="C111" s="49"/>
      <c r="D111" s="199"/>
      <c r="E111" s="55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1:24" x14ac:dyDescent="0.25">
      <c r="A112" s="49"/>
      <c r="B112" s="49"/>
      <c r="C112" s="49"/>
      <c r="D112" s="199"/>
      <c r="E112" s="55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1:24" x14ac:dyDescent="0.25">
      <c r="A113" s="49"/>
      <c r="B113" s="49"/>
      <c r="C113" s="49"/>
      <c r="D113" s="199"/>
      <c r="E113" s="55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1:24" x14ac:dyDescent="0.25">
      <c r="A114" s="49"/>
      <c r="B114" s="49"/>
      <c r="C114" s="49"/>
      <c r="D114" s="199"/>
      <c r="E114" s="55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1:24" x14ac:dyDescent="0.25">
      <c r="A115" s="49"/>
      <c r="B115" s="49"/>
      <c r="C115" s="49"/>
      <c r="D115" s="199"/>
      <c r="E115" s="55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1:24" x14ac:dyDescent="0.25">
      <c r="A116" s="49"/>
      <c r="B116" s="49"/>
      <c r="C116" s="49"/>
      <c r="D116" s="199"/>
      <c r="E116" s="55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1:24" x14ac:dyDescent="0.25">
      <c r="A117" s="49"/>
      <c r="B117" s="49"/>
      <c r="C117" s="49"/>
      <c r="D117" s="199"/>
      <c r="E117" s="55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1:24" x14ac:dyDescent="0.25">
      <c r="A118" s="49"/>
      <c r="B118" s="49"/>
      <c r="C118" s="49"/>
      <c r="D118" s="199"/>
      <c r="E118" s="55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1:24" x14ac:dyDescent="0.25">
      <c r="A119" s="49"/>
      <c r="B119" s="49"/>
      <c r="C119" s="49"/>
      <c r="D119" s="199"/>
      <c r="E119" s="55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1:24" x14ac:dyDescent="0.25">
      <c r="A120" s="49"/>
      <c r="B120" s="49"/>
      <c r="C120" s="49"/>
      <c r="D120" s="199"/>
      <c r="E120" s="55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1:24" x14ac:dyDescent="0.25">
      <c r="A121" s="49"/>
      <c r="B121" s="49"/>
      <c r="C121" s="49"/>
      <c r="D121" s="199"/>
      <c r="E121" s="55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1:24" x14ac:dyDescent="0.25">
      <c r="A122" s="49"/>
      <c r="B122" s="49"/>
      <c r="C122" s="49"/>
      <c r="D122" s="199"/>
      <c r="E122" s="55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1:24" x14ac:dyDescent="0.25">
      <c r="A123" s="49"/>
      <c r="B123" s="49"/>
      <c r="C123" s="49"/>
      <c r="D123" s="199"/>
      <c r="E123" s="55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1:24" x14ac:dyDescent="0.25">
      <c r="A124" s="49"/>
      <c r="B124" s="49"/>
      <c r="C124" s="49"/>
      <c r="D124" s="199"/>
      <c r="E124" s="55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1:24" x14ac:dyDescent="0.25">
      <c r="A125" s="49"/>
      <c r="B125" s="49"/>
      <c r="C125" s="49"/>
      <c r="D125" s="199"/>
      <c r="E125" s="55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1:24" x14ac:dyDescent="0.25">
      <c r="A126" s="49"/>
      <c r="B126" s="49"/>
      <c r="C126" s="49"/>
      <c r="D126" s="199"/>
      <c r="E126" s="55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1:24" x14ac:dyDescent="0.25">
      <c r="A127" s="49"/>
      <c r="B127" s="49"/>
      <c r="C127" s="49"/>
      <c r="D127" s="199"/>
      <c r="E127" s="55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1:24" x14ac:dyDescent="0.25">
      <c r="A128" s="49"/>
      <c r="B128" s="49"/>
      <c r="C128" s="49"/>
      <c r="D128" s="199"/>
      <c r="E128" s="55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1:24" x14ac:dyDescent="0.25">
      <c r="A129" s="49"/>
      <c r="B129" s="49"/>
      <c r="C129" s="49"/>
      <c r="D129" s="199"/>
      <c r="E129" s="55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1:24" x14ac:dyDescent="0.25">
      <c r="A130" s="49"/>
      <c r="B130" s="49"/>
      <c r="C130" s="49"/>
      <c r="D130" s="199"/>
      <c r="E130" s="55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1:24" x14ac:dyDescent="0.25">
      <c r="A131" s="49"/>
      <c r="B131" s="49"/>
      <c r="C131" s="49"/>
      <c r="D131" s="199"/>
      <c r="E131" s="55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1:24" x14ac:dyDescent="0.25">
      <c r="A132" s="49"/>
      <c r="B132" s="49"/>
      <c r="C132" s="49"/>
      <c r="D132" s="199"/>
      <c r="E132" s="55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1:24" x14ac:dyDescent="0.25">
      <c r="A133" s="49"/>
      <c r="B133" s="49"/>
      <c r="C133" s="49"/>
      <c r="D133" s="199"/>
      <c r="E133" s="55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1:24" x14ac:dyDescent="0.25">
      <c r="A134" s="49"/>
      <c r="B134" s="49"/>
      <c r="C134" s="49"/>
      <c r="D134" s="199"/>
      <c r="E134" s="55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1:24" x14ac:dyDescent="0.25">
      <c r="A135" s="49"/>
      <c r="B135" s="49"/>
      <c r="C135" s="49"/>
      <c r="D135" s="199"/>
      <c r="E135" s="55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1:24" x14ac:dyDescent="0.25">
      <c r="A136" s="49"/>
      <c r="B136" s="49"/>
      <c r="C136" s="49"/>
      <c r="D136" s="199"/>
      <c r="E136" s="55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1:24" x14ac:dyDescent="0.25">
      <c r="A137" s="49"/>
      <c r="B137" s="49"/>
      <c r="C137" s="49"/>
      <c r="D137" s="199"/>
      <c r="E137" s="55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1:24" x14ac:dyDescent="0.25">
      <c r="A138" s="49"/>
      <c r="B138" s="49"/>
      <c r="C138" s="49"/>
      <c r="D138" s="199"/>
      <c r="E138" s="55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1:24" x14ac:dyDescent="0.25">
      <c r="A139" s="49"/>
      <c r="B139" s="49"/>
      <c r="C139" s="49"/>
      <c r="D139" s="199"/>
      <c r="E139" s="55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1:24" x14ac:dyDescent="0.25">
      <c r="A140" s="49"/>
      <c r="B140" s="49"/>
      <c r="C140" s="49"/>
      <c r="D140" s="199"/>
      <c r="E140" s="55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1:24" x14ac:dyDescent="0.25">
      <c r="A141" s="49"/>
      <c r="B141" s="49"/>
      <c r="C141" s="49"/>
      <c r="D141" s="199"/>
      <c r="E141" s="55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1:24" x14ac:dyDescent="0.25">
      <c r="A142" s="49"/>
      <c r="B142" s="49"/>
      <c r="C142" s="49"/>
      <c r="D142" s="199"/>
      <c r="E142" s="55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1:24" x14ac:dyDescent="0.25">
      <c r="A143" s="49"/>
      <c r="B143" s="49"/>
      <c r="C143" s="49"/>
      <c r="D143" s="199"/>
      <c r="E143" s="55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1:24" x14ac:dyDescent="0.25">
      <c r="A144" s="49"/>
      <c r="B144" s="49"/>
      <c r="C144" s="49"/>
      <c r="D144" s="199"/>
      <c r="E144" s="55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1:24" x14ac:dyDescent="0.25">
      <c r="A145" s="49"/>
      <c r="B145" s="49"/>
      <c r="C145" s="49"/>
      <c r="D145" s="199"/>
      <c r="E145" s="55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1:24" x14ac:dyDescent="0.25">
      <c r="A146" s="49"/>
      <c r="B146" s="49"/>
      <c r="C146" s="49"/>
      <c r="D146" s="199"/>
      <c r="E146" s="55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1:24" x14ac:dyDescent="0.25">
      <c r="A147" s="49"/>
      <c r="B147" s="49"/>
      <c r="C147" s="49"/>
      <c r="D147" s="199"/>
      <c r="E147" s="55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1:24" x14ac:dyDescent="0.25">
      <c r="A148" s="49"/>
      <c r="B148" s="49"/>
      <c r="C148" s="49"/>
      <c r="D148" s="199"/>
      <c r="E148" s="55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1:24" x14ac:dyDescent="0.25">
      <c r="A149" s="49"/>
      <c r="B149" s="49"/>
      <c r="C149" s="49"/>
      <c r="D149" s="199"/>
      <c r="E149" s="55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1:24" x14ac:dyDescent="0.25">
      <c r="A150" s="49"/>
      <c r="B150" s="49"/>
      <c r="C150" s="49"/>
      <c r="D150" s="199"/>
      <c r="E150" s="55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1:24" x14ac:dyDescent="0.25">
      <c r="A151" s="49"/>
      <c r="B151" s="49"/>
      <c r="C151" s="49"/>
      <c r="D151" s="199"/>
      <c r="E151" s="55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1:24" x14ac:dyDescent="0.25">
      <c r="A152" s="49"/>
      <c r="B152" s="49"/>
      <c r="C152" s="49"/>
      <c r="D152" s="199"/>
      <c r="E152" s="55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1:24" x14ac:dyDescent="0.25">
      <c r="A153" s="49"/>
      <c r="B153" s="49"/>
      <c r="C153" s="49"/>
      <c r="D153" s="199"/>
      <c r="E153" s="55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1:24" x14ac:dyDescent="0.25">
      <c r="A154" s="49"/>
      <c r="B154" s="49"/>
      <c r="C154" s="49"/>
      <c r="D154" s="199"/>
      <c r="E154" s="55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1:24" x14ac:dyDescent="0.25">
      <c r="A155" s="49"/>
      <c r="B155" s="49"/>
      <c r="C155" s="49"/>
      <c r="D155" s="199"/>
      <c r="E155" s="55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1:24" x14ac:dyDescent="0.25">
      <c r="A156" s="49"/>
      <c r="B156" s="49"/>
      <c r="C156" s="49"/>
      <c r="D156" s="199"/>
      <c r="E156" s="55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1:24" x14ac:dyDescent="0.25">
      <c r="A157" s="49"/>
      <c r="B157" s="49"/>
      <c r="C157" s="49"/>
      <c r="D157" s="199"/>
      <c r="E157" s="55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1:24" x14ac:dyDescent="0.25">
      <c r="A158" s="49"/>
      <c r="B158" s="49"/>
      <c r="C158" s="49"/>
      <c r="D158" s="199"/>
      <c r="E158" s="55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1:24" x14ac:dyDescent="0.25">
      <c r="A159" s="49"/>
      <c r="B159" s="49"/>
      <c r="C159" s="49"/>
      <c r="D159" s="199"/>
      <c r="E159" s="55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1:24" x14ac:dyDescent="0.25">
      <c r="A160" s="49"/>
      <c r="B160" s="49"/>
      <c r="C160" s="49"/>
      <c r="D160" s="199"/>
      <c r="E160" s="55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1:24" x14ac:dyDescent="0.25">
      <c r="A161" s="49"/>
      <c r="B161" s="49"/>
      <c r="C161" s="49"/>
      <c r="D161" s="199"/>
      <c r="E161" s="55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1:24" x14ac:dyDescent="0.25">
      <c r="A162" s="49"/>
      <c r="B162" s="49"/>
      <c r="C162" s="49"/>
      <c r="D162" s="199"/>
      <c r="E162" s="55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1:24" x14ac:dyDescent="0.25">
      <c r="A163" s="49"/>
      <c r="B163" s="49"/>
      <c r="C163" s="49"/>
      <c r="D163" s="199"/>
      <c r="E163" s="55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1:24" x14ac:dyDescent="0.25">
      <c r="A164" s="49"/>
      <c r="B164" s="49"/>
      <c r="C164" s="49"/>
      <c r="D164" s="199"/>
      <c r="E164" s="55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1:24" x14ac:dyDescent="0.25">
      <c r="A165" s="49"/>
      <c r="B165" s="49"/>
      <c r="C165" s="49"/>
      <c r="D165" s="199"/>
      <c r="E165" s="55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1:24" x14ac:dyDescent="0.25">
      <c r="A166" s="49"/>
      <c r="B166" s="49"/>
      <c r="C166" s="49"/>
      <c r="D166" s="199"/>
      <c r="E166" s="55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1:24" x14ac:dyDescent="0.25">
      <c r="A167" s="49"/>
      <c r="B167" s="49"/>
      <c r="C167" s="49"/>
      <c r="D167" s="199"/>
      <c r="E167" s="55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1:24" x14ac:dyDescent="0.25">
      <c r="A168" s="49"/>
      <c r="B168" s="49"/>
      <c r="C168" s="49"/>
      <c r="D168" s="199"/>
      <c r="E168" s="55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1:24" x14ac:dyDescent="0.25">
      <c r="A169" s="49"/>
      <c r="B169" s="49"/>
      <c r="C169" s="49"/>
      <c r="D169" s="199"/>
      <c r="E169" s="55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1:24" x14ac:dyDescent="0.25">
      <c r="A170" s="49"/>
      <c r="B170" s="49"/>
      <c r="C170" s="49"/>
      <c r="D170" s="199"/>
      <c r="E170" s="55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1:24" x14ac:dyDescent="0.25">
      <c r="A171" s="49"/>
      <c r="B171" s="49"/>
      <c r="C171" s="49"/>
      <c r="D171" s="199"/>
      <c r="E171" s="55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1:24" x14ac:dyDescent="0.25">
      <c r="A172" s="49"/>
      <c r="B172" s="49"/>
      <c r="C172" s="49"/>
      <c r="D172" s="199"/>
      <c r="E172" s="55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1:24" x14ac:dyDescent="0.25">
      <c r="A173" s="49"/>
      <c r="B173" s="49"/>
      <c r="C173" s="49"/>
      <c r="D173" s="199"/>
      <c r="E173" s="55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1:24" x14ac:dyDescent="0.25">
      <c r="A174" s="49"/>
      <c r="B174" s="49"/>
      <c r="C174" s="49"/>
      <c r="D174" s="199"/>
      <c r="E174" s="55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1:24" x14ac:dyDescent="0.25">
      <c r="A175" s="49"/>
      <c r="B175" s="49"/>
      <c r="C175" s="49"/>
      <c r="D175" s="199"/>
      <c r="E175" s="55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1:24" x14ac:dyDescent="0.25">
      <c r="A176" s="49"/>
      <c r="B176" s="49"/>
      <c r="C176" s="49"/>
      <c r="D176" s="199"/>
      <c r="E176" s="55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1:24" x14ac:dyDescent="0.25">
      <c r="A177" s="49"/>
      <c r="B177" s="49"/>
      <c r="C177" s="49"/>
      <c r="D177" s="199"/>
      <c r="E177" s="55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1:24" x14ac:dyDescent="0.25">
      <c r="A178" s="49"/>
      <c r="B178" s="49"/>
      <c r="C178" s="49"/>
      <c r="D178" s="199"/>
      <c r="E178" s="55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1:24" x14ac:dyDescent="0.25">
      <c r="A179" s="49"/>
      <c r="B179" s="49"/>
      <c r="C179" s="49"/>
      <c r="D179" s="199"/>
      <c r="E179" s="55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1:24" x14ac:dyDescent="0.25">
      <c r="A180" s="49"/>
      <c r="B180" s="49"/>
      <c r="C180" s="49"/>
      <c r="D180" s="199"/>
      <c r="E180" s="55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1:24" x14ac:dyDescent="0.25">
      <c r="A181" s="49"/>
      <c r="B181" s="49"/>
      <c r="C181" s="49"/>
      <c r="D181" s="199"/>
      <c r="E181" s="55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1:24" x14ac:dyDescent="0.25">
      <c r="A182" s="49"/>
      <c r="B182" s="49"/>
      <c r="C182" s="49"/>
      <c r="D182" s="199"/>
      <c r="E182" s="55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1:24" x14ac:dyDescent="0.25">
      <c r="A183" s="49"/>
      <c r="B183" s="49"/>
      <c r="C183" s="49"/>
      <c r="D183" s="199"/>
      <c r="E183" s="55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1:24" x14ac:dyDescent="0.25">
      <c r="A184" s="49"/>
      <c r="B184" s="49"/>
      <c r="C184" s="49"/>
      <c r="D184" s="199"/>
      <c r="E184" s="55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1:24" x14ac:dyDescent="0.25">
      <c r="A185" s="49"/>
      <c r="B185" s="49"/>
      <c r="C185" s="49"/>
      <c r="D185" s="199"/>
      <c r="E185" s="55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1:24" x14ac:dyDescent="0.25">
      <c r="A186" s="49"/>
      <c r="B186" s="49"/>
      <c r="C186" s="49"/>
      <c r="D186" s="199"/>
      <c r="E186" s="55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1:24" x14ac:dyDescent="0.25">
      <c r="A187" s="49"/>
      <c r="B187" s="49"/>
      <c r="C187" s="49"/>
      <c r="D187" s="199"/>
      <c r="E187" s="55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1:24" x14ac:dyDescent="0.25">
      <c r="A188" s="49"/>
      <c r="B188" s="49"/>
      <c r="C188" s="49"/>
      <c r="D188" s="199"/>
      <c r="E188" s="55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1:24" x14ac:dyDescent="0.25">
      <c r="A189" s="49"/>
      <c r="B189" s="49"/>
      <c r="C189" s="49"/>
      <c r="D189" s="199"/>
      <c r="E189" s="55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1:24" x14ac:dyDescent="0.25">
      <c r="A190" s="49"/>
      <c r="B190" s="49"/>
      <c r="C190" s="49"/>
      <c r="D190" s="199"/>
      <c r="E190" s="55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1:24" x14ac:dyDescent="0.25">
      <c r="A191" s="49"/>
      <c r="B191" s="49"/>
      <c r="C191" s="49"/>
      <c r="D191" s="199"/>
      <c r="E191" s="55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1:24" x14ac:dyDescent="0.25">
      <c r="A192" s="49"/>
      <c r="B192" s="49"/>
      <c r="C192" s="49"/>
      <c r="D192" s="199"/>
      <c r="E192" s="55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1:24" x14ac:dyDescent="0.25">
      <c r="A193" s="49"/>
      <c r="B193" s="49"/>
      <c r="C193" s="49"/>
      <c r="D193" s="199"/>
      <c r="E193" s="55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1:24" x14ac:dyDescent="0.25">
      <c r="A194" s="49"/>
      <c r="B194" s="49"/>
      <c r="C194" s="49"/>
      <c r="D194" s="199"/>
      <c r="E194" s="55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1:24" x14ac:dyDescent="0.25">
      <c r="A195" s="49"/>
      <c r="B195" s="49"/>
      <c r="C195" s="49"/>
      <c r="D195" s="199"/>
      <c r="E195" s="55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1:24" x14ac:dyDescent="0.25">
      <c r="A196" s="49"/>
      <c r="B196" s="49"/>
      <c r="C196" s="49"/>
      <c r="D196" s="199"/>
      <c r="E196" s="55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1:24" x14ac:dyDescent="0.25">
      <c r="A197" s="49"/>
      <c r="B197" s="49"/>
      <c r="C197" s="49"/>
      <c r="D197" s="199"/>
      <c r="E197" s="55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1:24" x14ac:dyDescent="0.25">
      <c r="A198" s="49"/>
      <c r="B198" s="49"/>
      <c r="C198" s="49"/>
      <c r="D198" s="199"/>
      <c r="E198" s="55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1:24" x14ac:dyDescent="0.25">
      <c r="A199" s="49"/>
      <c r="B199" s="49"/>
      <c r="C199" s="49"/>
      <c r="D199" s="199"/>
      <c r="E199" s="55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1:24" x14ac:dyDescent="0.25">
      <c r="A200" s="49"/>
      <c r="B200" s="49"/>
      <c r="C200" s="49"/>
      <c r="D200" s="199"/>
      <c r="E200" s="55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1:24" x14ac:dyDescent="0.25">
      <c r="A201" s="49"/>
      <c r="B201" s="49"/>
      <c r="C201" s="49"/>
      <c r="D201" s="199"/>
      <c r="E201" s="55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1:24" x14ac:dyDescent="0.25">
      <c r="A202" s="49"/>
      <c r="B202" s="49"/>
      <c r="C202" s="49"/>
      <c r="D202" s="199"/>
      <c r="E202" s="55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1:24" x14ac:dyDescent="0.25">
      <c r="A203" s="49"/>
      <c r="B203" s="49"/>
      <c r="C203" s="49"/>
      <c r="D203" s="199"/>
      <c r="E203" s="55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1:24" x14ac:dyDescent="0.25">
      <c r="A204" s="49"/>
      <c r="B204" s="49"/>
      <c r="C204" s="49"/>
      <c r="D204" s="199"/>
      <c r="E204" s="55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1:24" x14ac:dyDescent="0.25">
      <c r="A205" s="49"/>
      <c r="B205" s="49"/>
      <c r="C205" s="49"/>
      <c r="D205" s="199"/>
      <c r="E205" s="55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1:24" x14ac:dyDescent="0.25">
      <c r="A206" s="49"/>
      <c r="B206" s="49"/>
      <c r="C206" s="49"/>
      <c r="D206" s="199"/>
      <c r="E206" s="55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1:24" x14ac:dyDescent="0.25">
      <c r="A207" s="49"/>
      <c r="B207" s="49"/>
      <c r="C207" s="49"/>
      <c r="D207" s="199"/>
      <c r="E207" s="55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1:24" x14ac:dyDescent="0.25">
      <c r="A208" s="49"/>
      <c r="B208" s="49"/>
      <c r="C208" s="49"/>
      <c r="D208" s="199"/>
      <c r="E208" s="55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1:24" x14ac:dyDescent="0.25">
      <c r="A209" s="49"/>
      <c r="B209" s="49"/>
      <c r="C209" s="49"/>
      <c r="D209" s="199"/>
      <c r="E209" s="55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1:24" x14ac:dyDescent="0.25">
      <c r="A210" s="49"/>
      <c r="B210" s="49"/>
      <c r="C210" s="49"/>
      <c r="D210" s="199"/>
      <c r="E210" s="55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1:24" x14ac:dyDescent="0.25">
      <c r="A211" s="49"/>
      <c r="B211" s="49"/>
      <c r="C211" s="49"/>
      <c r="D211" s="199"/>
      <c r="E211" s="55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1:24" x14ac:dyDescent="0.25">
      <c r="A212" s="49"/>
      <c r="B212" s="49"/>
      <c r="C212" s="49"/>
      <c r="D212" s="199"/>
      <c r="E212" s="55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1:24" x14ac:dyDescent="0.25">
      <c r="A213" s="49"/>
      <c r="B213" s="49"/>
      <c r="C213" s="49"/>
      <c r="D213" s="199"/>
      <c r="E213" s="55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1:24" x14ac:dyDescent="0.25">
      <c r="A214" s="49"/>
      <c r="B214" s="49"/>
      <c r="C214" s="49"/>
      <c r="D214" s="199"/>
      <c r="E214" s="55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1:24" x14ac:dyDescent="0.25">
      <c r="A215" s="49"/>
      <c r="B215" s="49"/>
      <c r="C215" s="49"/>
      <c r="D215" s="199"/>
      <c r="E215" s="55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1:24" x14ac:dyDescent="0.25">
      <c r="A216" s="49"/>
      <c r="B216" s="49"/>
      <c r="C216" s="49"/>
      <c r="D216" s="199"/>
      <c r="E216" s="55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1:24" x14ac:dyDescent="0.25">
      <c r="A217" s="49"/>
      <c r="B217" s="49"/>
      <c r="C217" s="49"/>
      <c r="D217" s="199"/>
      <c r="E217" s="55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1:24" x14ac:dyDescent="0.25">
      <c r="A218" s="49"/>
      <c r="B218" s="49"/>
      <c r="C218" s="49"/>
      <c r="D218" s="199"/>
      <c r="E218" s="55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1:24" x14ac:dyDescent="0.25">
      <c r="A219" s="49"/>
      <c r="B219" s="49"/>
      <c r="C219" s="49"/>
      <c r="D219" s="199"/>
      <c r="E219" s="55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1:24" x14ac:dyDescent="0.25">
      <c r="A220" s="49"/>
      <c r="B220" s="49"/>
      <c r="C220" s="49"/>
      <c r="D220" s="199"/>
      <c r="E220" s="55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1:24" x14ac:dyDescent="0.25">
      <c r="A221" s="49"/>
      <c r="B221" s="49"/>
      <c r="C221" s="49"/>
      <c r="D221" s="199"/>
      <c r="E221" s="55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1:24" x14ac:dyDescent="0.25">
      <c r="A222" s="49"/>
      <c r="B222" s="49"/>
      <c r="C222" s="49"/>
      <c r="D222" s="199"/>
      <c r="E222" s="55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1:24" x14ac:dyDescent="0.25">
      <c r="A223" s="49"/>
      <c r="B223" s="49"/>
      <c r="C223" s="49"/>
      <c r="D223" s="199"/>
      <c r="E223" s="55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1:24" x14ac:dyDescent="0.25">
      <c r="A224" s="49"/>
      <c r="B224" s="49"/>
      <c r="C224" s="49"/>
      <c r="D224" s="199"/>
      <c r="E224" s="55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1:24" x14ac:dyDescent="0.25">
      <c r="A225" s="49"/>
      <c r="B225" s="49"/>
      <c r="C225" s="49"/>
      <c r="D225" s="199"/>
      <c r="E225" s="55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1:24" x14ac:dyDescent="0.25">
      <c r="A226" s="49"/>
      <c r="B226" s="49"/>
      <c r="C226" s="49"/>
      <c r="D226" s="199"/>
      <c r="E226" s="55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1:24" x14ac:dyDescent="0.25">
      <c r="A227" s="49"/>
      <c r="B227" s="49"/>
      <c r="C227" s="49"/>
      <c r="D227" s="199"/>
      <c r="E227" s="55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1:24" x14ac:dyDescent="0.25">
      <c r="A228" s="49"/>
      <c r="B228" s="49"/>
      <c r="C228" s="49"/>
      <c r="D228" s="199"/>
      <c r="E228" s="55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1:24" x14ac:dyDescent="0.25">
      <c r="A229" s="49"/>
      <c r="B229" s="49"/>
      <c r="C229" s="49"/>
      <c r="D229" s="199"/>
      <c r="E229" s="55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1:24" x14ac:dyDescent="0.25">
      <c r="A230" s="49"/>
      <c r="B230" s="49"/>
      <c r="C230" s="49"/>
      <c r="D230" s="199"/>
      <c r="E230" s="55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1:24" x14ac:dyDescent="0.25">
      <c r="A231" s="49"/>
      <c r="B231" s="49"/>
      <c r="C231" s="49"/>
      <c r="D231" s="199"/>
      <c r="E231" s="55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1:24" x14ac:dyDescent="0.25">
      <c r="A232" s="49"/>
      <c r="B232" s="49"/>
      <c r="C232" s="49"/>
      <c r="D232" s="199"/>
      <c r="E232" s="55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1:24" x14ac:dyDescent="0.25">
      <c r="A233" s="49"/>
      <c r="B233" s="49"/>
      <c r="C233" s="49"/>
      <c r="D233" s="199"/>
      <c r="E233" s="55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1:24" x14ac:dyDescent="0.25">
      <c r="A234" s="49"/>
      <c r="B234" s="49"/>
      <c r="C234" s="49"/>
      <c r="D234" s="199"/>
      <c r="E234" s="55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1:24" x14ac:dyDescent="0.25">
      <c r="A235" s="49"/>
      <c r="B235" s="49"/>
      <c r="C235" s="49"/>
      <c r="D235" s="199"/>
      <c r="E235" s="55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1:24" x14ac:dyDescent="0.25">
      <c r="A236" s="49"/>
      <c r="B236" s="49"/>
      <c r="C236" s="49"/>
      <c r="D236" s="199"/>
      <c r="E236" s="55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1:24" x14ac:dyDescent="0.25">
      <c r="A237" s="49"/>
      <c r="B237" s="49"/>
      <c r="C237" s="49"/>
      <c r="D237" s="199"/>
      <c r="E237" s="55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1:24" x14ac:dyDescent="0.25">
      <c r="A238" s="49"/>
      <c r="B238" s="49"/>
      <c r="C238" s="49"/>
      <c r="D238" s="199"/>
      <c r="E238" s="55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1:24" x14ac:dyDescent="0.25">
      <c r="A239" s="49"/>
      <c r="B239" s="49"/>
      <c r="C239" s="49"/>
      <c r="D239" s="199"/>
      <c r="E239" s="55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1:24" x14ac:dyDescent="0.25">
      <c r="A240" s="49"/>
      <c r="B240" s="49"/>
      <c r="C240" s="49"/>
      <c r="D240" s="199"/>
      <c r="E240" s="55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1:24" x14ac:dyDescent="0.25">
      <c r="A241" s="49"/>
      <c r="B241" s="49"/>
      <c r="C241" s="49"/>
      <c r="D241" s="199"/>
      <c r="E241" s="55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1:24" x14ac:dyDescent="0.25">
      <c r="A242" s="49"/>
      <c r="B242" s="49"/>
      <c r="C242" s="49"/>
      <c r="D242" s="199"/>
      <c r="E242" s="55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1:24" x14ac:dyDescent="0.25">
      <c r="A243" s="49"/>
      <c r="B243" s="49"/>
      <c r="C243" s="49"/>
      <c r="D243" s="199"/>
      <c r="E243" s="55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1:24" x14ac:dyDescent="0.25">
      <c r="A244" s="49"/>
      <c r="B244" s="49"/>
      <c r="C244" s="49"/>
      <c r="D244" s="199"/>
      <c r="E244" s="55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1:24" x14ac:dyDescent="0.25">
      <c r="A245" s="49"/>
      <c r="B245" s="49"/>
      <c r="C245" s="49"/>
      <c r="D245" s="199"/>
      <c r="E245" s="55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1:24" x14ac:dyDescent="0.25">
      <c r="A246" s="49"/>
      <c r="B246" s="49"/>
      <c r="C246" s="49"/>
      <c r="D246" s="199"/>
      <c r="E246" s="55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1:24" x14ac:dyDescent="0.25">
      <c r="A247" s="49"/>
      <c r="B247" s="49"/>
      <c r="C247" s="49"/>
      <c r="D247" s="199"/>
      <c r="E247" s="55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1:24" x14ac:dyDescent="0.25">
      <c r="A248" s="49"/>
      <c r="B248" s="49"/>
      <c r="C248" s="49"/>
      <c r="D248" s="199"/>
      <c r="E248" s="55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1:24" x14ac:dyDescent="0.25">
      <c r="A249" s="49"/>
      <c r="B249" s="49"/>
      <c r="C249" s="49"/>
      <c r="D249" s="199"/>
      <c r="E249" s="55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1:24" x14ac:dyDescent="0.25">
      <c r="A250" s="49"/>
      <c r="B250" s="49"/>
      <c r="C250" s="49"/>
      <c r="D250" s="199"/>
      <c r="E250" s="55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1:24" x14ac:dyDescent="0.25">
      <c r="A251" s="49"/>
      <c r="B251" s="49"/>
      <c r="C251" s="49"/>
      <c r="D251" s="199"/>
      <c r="E251" s="55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1:24" x14ac:dyDescent="0.25">
      <c r="A252" s="49"/>
      <c r="B252" s="49"/>
      <c r="C252" s="49"/>
      <c r="D252" s="199"/>
      <c r="E252" s="55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1:24" x14ac:dyDescent="0.25">
      <c r="A253" s="49"/>
      <c r="B253" s="49"/>
      <c r="C253" s="49"/>
      <c r="D253" s="199"/>
      <c r="E253" s="55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1:24" x14ac:dyDescent="0.25">
      <c r="A254" s="49"/>
      <c r="B254" s="49"/>
      <c r="C254" s="49"/>
      <c r="D254" s="199"/>
      <c r="E254" s="55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1:24" x14ac:dyDescent="0.25">
      <c r="A255" s="49"/>
      <c r="B255" s="49"/>
      <c r="C255" s="49"/>
      <c r="D255" s="199"/>
      <c r="E255" s="55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1:24" x14ac:dyDescent="0.25">
      <c r="A256" s="49"/>
      <c r="B256" s="49"/>
      <c r="C256" s="49"/>
      <c r="D256" s="199"/>
      <c r="E256" s="55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1:24" x14ac:dyDescent="0.25">
      <c r="A257" s="49"/>
      <c r="B257" s="49"/>
      <c r="C257" s="49"/>
      <c r="D257" s="199"/>
      <c r="E257" s="55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1:24" x14ac:dyDescent="0.25">
      <c r="A258" s="49"/>
      <c r="B258" s="49"/>
      <c r="C258" s="49"/>
      <c r="D258" s="199"/>
      <c r="E258" s="55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1:24" x14ac:dyDescent="0.25">
      <c r="A259" s="49"/>
      <c r="B259" s="49"/>
      <c r="C259" s="49"/>
      <c r="D259" s="199"/>
      <c r="E259" s="55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1:24" x14ac:dyDescent="0.25">
      <c r="A260" s="49"/>
      <c r="B260" s="49"/>
      <c r="C260" s="49"/>
      <c r="D260" s="199"/>
      <c r="E260" s="55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1:24" x14ac:dyDescent="0.25">
      <c r="A261" s="49"/>
      <c r="B261" s="49"/>
      <c r="C261" s="49"/>
      <c r="D261" s="199"/>
      <c r="E261" s="55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1:24" x14ac:dyDescent="0.25">
      <c r="A262" s="49"/>
      <c r="B262" s="49"/>
      <c r="C262" s="49"/>
      <c r="D262" s="199"/>
      <c r="E262" s="55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1:24" x14ac:dyDescent="0.25">
      <c r="A263" s="49"/>
      <c r="B263" s="49"/>
      <c r="C263" s="49"/>
      <c r="D263" s="199"/>
      <c r="E263" s="55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1:24" x14ac:dyDescent="0.25">
      <c r="A264" s="49"/>
      <c r="B264" s="49"/>
      <c r="C264" s="49"/>
      <c r="D264" s="199"/>
      <c r="E264" s="55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1:24" x14ac:dyDescent="0.25">
      <c r="A265" s="49"/>
      <c r="B265" s="49"/>
      <c r="C265" s="49"/>
      <c r="D265" s="199"/>
      <c r="E265" s="55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1:24" x14ac:dyDescent="0.25">
      <c r="A266" s="49"/>
      <c r="B266" s="49"/>
      <c r="C266" s="49"/>
      <c r="D266" s="199"/>
      <c r="E266" s="55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1:24" x14ac:dyDescent="0.25">
      <c r="A267" s="49"/>
      <c r="B267" s="49"/>
      <c r="C267" s="49"/>
      <c r="D267" s="199"/>
      <c r="E267" s="55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1:24" x14ac:dyDescent="0.25">
      <c r="A268" s="49"/>
      <c r="B268" s="49"/>
      <c r="C268" s="49"/>
      <c r="D268" s="199"/>
      <c r="E268" s="55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1:24" x14ac:dyDescent="0.25">
      <c r="A269" s="49"/>
      <c r="B269" s="49"/>
      <c r="C269" s="49"/>
      <c r="D269" s="199"/>
      <c r="E269" s="55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1:24" x14ac:dyDescent="0.25">
      <c r="A270" s="49"/>
      <c r="B270" s="49"/>
      <c r="C270" s="49"/>
      <c r="D270" s="199"/>
      <c r="E270" s="55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1:24" x14ac:dyDescent="0.25">
      <c r="A271" s="49"/>
      <c r="B271" s="49"/>
      <c r="C271" s="49"/>
      <c r="D271" s="199"/>
      <c r="E271" s="55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1:24" x14ac:dyDescent="0.25">
      <c r="A272" s="49"/>
      <c r="B272" s="49"/>
      <c r="C272" s="49"/>
      <c r="D272" s="199"/>
      <c r="E272" s="55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1:24" x14ac:dyDescent="0.25">
      <c r="A273" s="49"/>
      <c r="B273" s="49"/>
      <c r="C273" s="49"/>
      <c r="D273" s="199"/>
      <c r="E273" s="55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1:24" x14ac:dyDescent="0.25">
      <c r="A274" s="49"/>
      <c r="B274" s="49"/>
      <c r="C274" s="49"/>
      <c r="D274" s="199"/>
      <c r="E274" s="55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1:24" x14ac:dyDescent="0.25">
      <c r="A275" s="49"/>
      <c r="B275" s="49"/>
      <c r="C275" s="49"/>
      <c r="D275" s="199"/>
      <c r="E275" s="55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1:24" x14ac:dyDescent="0.25">
      <c r="A276" s="49"/>
      <c r="B276" s="49"/>
      <c r="C276" s="49"/>
      <c r="D276" s="199"/>
      <c r="E276" s="55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1:24" x14ac:dyDescent="0.25">
      <c r="A277" s="49"/>
      <c r="B277" s="49"/>
      <c r="C277" s="49"/>
      <c r="D277" s="199"/>
      <c r="E277" s="55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1:24" x14ac:dyDescent="0.25">
      <c r="A278" s="49"/>
      <c r="B278" s="49"/>
      <c r="C278" s="49"/>
      <c r="D278" s="199"/>
      <c r="E278" s="55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1:24" x14ac:dyDescent="0.25">
      <c r="A279" s="49"/>
      <c r="B279" s="49"/>
      <c r="C279" s="49"/>
      <c r="D279" s="199"/>
      <c r="E279" s="55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1:24" x14ac:dyDescent="0.25">
      <c r="A280" s="49"/>
      <c r="B280" s="49"/>
      <c r="C280" s="49"/>
      <c r="D280" s="199"/>
      <c r="E280" s="55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1:24" x14ac:dyDescent="0.25">
      <c r="A281" s="49"/>
      <c r="B281" s="49"/>
      <c r="C281" s="49"/>
      <c r="D281" s="199"/>
      <c r="E281" s="55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1:24" x14ac:dyDescent="0.25">
      <c r="A282" s="49"/>
      <c r="B282" s="49"/>
      <c r="C282" s="49"/>
      <c r="D282" s="199"/>
      <c r="E282" s="55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1:24" x14ac:dyDescent="0.25">
      <c r="A283" s="49"/>
      <c r="B283" s="49"/>
      <c r="C283" s="49"/>
      <c r="D283" s="199"/>
      <c r="E283" s="55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1:24" x14ac:dyDescent="0.25">
      <c r="A284" s="49"/>
      <c r="B284" s="49"/>
      <c r="C284" s="49"/>
      <c r="D284" s="199"/>
      <c r="E284" s="55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1:24" x14ac:dyDescent="0.25">
      <c r="A285" s="49"/>
      <c r="B285" s="49"/>
      <c r="C285" s="49"/>
      <c r="D285" s="199"/>
      <c r="E285" s="55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1:24" x14ac:dyDescent="0.25">
      <c r="A286" s="49"/>
      <c r="B286" s="49"/>
      <c r="C286" s="49"/>
      <c r="D286" s="199"/>
      <c r="E286" s="55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1:24" x14ac:dyDescent="0.25">
      <c r="A287" s="49"/>
      <c r="B287" s="49"/>
      <c r="C287" s="49"/>
      <c r="D287" s="199"/>
      <c r="E287" s="55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1:24" x14ac:dyDescent="0.25">
      <c r="A288" s="49"/>
      <c r="B288" s="49"/>
      <c r="C288" s="49"/>
      <c r="D288" s="199"/>
      <c r="E288" s="55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1:24" x14ac:dyDescent="0.25">
      <c r="A289" s="49"/>
      <c r="B289" s="49"/>
      <c r="C289" s="49"/>
      <c r="D289" s="199"/>
      <c r="E289" s="55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1:24" x14ac:dyDescent="0.25">
      <c r="A290" s="49"/>
      <c r="B290" s="49"/>
      <c r="C290" s="49"/>
      <c r="D290" s="199"/>
      <c r="E290" s="55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1:24" x14ac:dyDescent="0.25">
      <c r="A291" s="49"/>
      <c r="B291" s="49"/>
      <c r="C291" s="49"/>
      <c r="D291" s="199"/>
      <c r="E291" s="55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1:24" x14ac:dyDescent="0.25">
      <c r="A292" s="49"/>
      <c r="B292" s="49"/>
      <c r="C292" s="49"/>
      <c r="D292" s="199"/>
      <c r="E292" s="55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1:24" x14ac:dyDescent="0.25">
      <c r="A293" s="49"/>
      <c r="B293" s="49"/>
      <c r="C293" s="49"/>
      <c r="D293" s="199"/>
      <c r="E293" s="55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1:24" x14ac:dyDescent="0.25">
      <c r="A294" s="49"/>
      <c r="B294" s="49"/>
      <c r="C294" s="49"/>
      <c r="D294" s="199"/>
      <c r="E294" s="55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1:24" x14ac:dyDescent="0.25">
      <c r="A295" s="49"/>
      <c r="B295" s="49"/>
      <c r="C295" s="49"/>
      <c r="D295" s="199"/>
      <c r="E295" s="55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1:24" x14ac:dyDescent="0.25">
      <c r="A296" s="49"/>
      <c r="B296" s="49"/>
      <c r="C296" s="49"/>
      <c r="D296" s="199"/>
      <c r="E296" s="55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1:24" x14ac:dyDescent="0.25">
      <c r="A297" s="49"/>
      <c r="B297" s="49"/>
      <c r="C297" s="49"/>
      <c r="D297" s="199"/>
      <c r="E297" s="55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1:24" x14ac:dyDescent="0.25">
      <c r="A298" s="49"/>
      <c r="B298" s="49"/>
      <c r="C298" s="49"/>
      <c r="D298" s="199"/>
      <c r="E298" s="55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1:24" x14ac:dyDescent="0.25">
      <c r="A299" s="49"/>
      <c r="B299" s="49"/>
      <c r="C299" s="49"/>
      <c r="D299" s="199"/>
      <c r="E299" s="55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1:24" x14ac:dyDescent="0.25">
      <c r="A300" s="49"/>
      <c r="B300" s="49"/>
      <c r="C300" s="49"/>
      <c r="D300" s="199"/>
      <c r="E300" s="55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1:24" x14ac:dyDescent="0.25">
      <c r="A301" s="49"/>
      <c r="B301" s="49"/>
      <c r="C301" s="49"/>
      <c r="D301" s="199"/>
      <c r="E301" s="55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1:24" x14ac:dyDescent="0.25">
      <c r="A302" s="49"/>
      <c r="B302" s="49"/>
      <c r="C302" s="49"/>
      <c r="D302" s="199"/>
      <c r="E302" s="55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1:24" x14ac:dyDescent="0.25">
      <c r="A303" s="49"/>
      <c r="B303" s="49"/>
      <c r="C303" s="49"/>
      <c r="D303" s="199"/>
      <c r="E303" s="55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1:24" x14ac:dyDescent="0.25">
      <c r="A304" s="49"/>
      <c r="B304" s="49"/>
      <c r="C304" s="49"/>
      <c r="D304" s="199"/>
      <c r="E304" s="55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1:24" x14ac:dyDescent="0.25">
      <c r="A305" s="49"/>
      <c r="B305" s="49"/>
      <c r="C305" s="49"/>
      <c r="D305" s="199"/>
      <c r="E305" s="55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1:24" x14ac:dyDescent="0.25">
      <c r="A306" s="49"/>
      <c r="B306" s="49"/>
      <c r="C306" s="49"/>
      <c r="D306" s="199"/>
      <c r="E306" s="55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1:24" x14ac:dyDescent="0.25">
      <c r="A307" s="49"/>
      <c r="B307" s="49"/>
      <c r="C307" s="49"/>
      <c r="D307" s="199"/>
      <c r="E307" s="55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1:24" x14ac:dyDescent="0.25">
      <c r="A308" s="49"/>
      <c r="B308" s="49"/>
      <c r="C308" s="49"/>
      <c r="D308" s="199"/>
      <c r="E308" s="55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1:24" x14ac:dyDescent="0.25">
      <c r="A309" s="49"/>
      <c r="B309" s="49"/>
      <c r="C309" s="49"/>
      <c r="D309" s="199"/>
      <c r="E309" s="55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1:24" x14ac:dyDescent="0.25">
      <c r="A310" s="49"/>
      <c r="B310" s="49"/>
      <c r="C310" s="49"/>
      <c r="D310" s="199"/>
      <c r="E310" s="55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1:24" x14ac:dyDescent="0.25">
      <c r="A311" s="49"/>
      <c r="B311" s="49"/>
      <c r="C311" s="49"/>
      <c r="D311" s="199"/>
      <c r="E311" s="55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1:24" x14ac:dyDescent="0.25">
      <c r="A312" s="49"/>
      <c r="B312" s="49"/>
      <c r="C312" s="49"/>
      <c r="D312" s="199"/>
      <c r="E312" s="55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1:24" x14ac:dyDescent="0.25">
      <c r="A313" s="49"/>
      <c r="B313" s="49"/>
      <c r="C313" s="49"/>
      <c r="D313" s="199"/>
      <c r="E313" s="55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1:24" x14ac:dyDescent="0.25">
      <c r="A314" s="49"/>
      <c r="B314" s="49"/>
      <c r="C314" s="49"/>
      <c r="D314" s="199"/>
      <c r="E314" s="55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1:24" x14ac:dyDescent="0.25">
      <c r="A315" s="49"/>
      <c r="B315" s="49"/>
      <c r="C315" s="49"/>
      <c r="D315" s="199"/>
      <c r="E315" s="55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1:24" x14ac:dyDescent="0.25">
      <c r="A316" s="49"/>
      <c r="B316" s="49"/>
      <c r="C316" s="49"/>
      <c r="D316" s="199"/>
      <c r="E316" s="55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1:24" x14ac:dyDescent="0.25">
      <c r="A317" s="49"/>
      <c r="B317" s="49"/>
      <c r="C317" s="49"/>
      <c r="D317" s="199"/>
      <c r="E317" s="55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1:24" x14ac:dyDescent="0.25">
      <c r="A318" s="49"/>
      <c r="B318" s="49"/>
      <c r="C318" s="49"/>
      <c r="D318" s="199"/>
      <c r="E318" s="55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1:24" x14ac:dyDescent="0.25">
      <c r="A319" s="49"/>
      <c r="B319" s="49"/>
      <c r="C319" s="49"/>
      <c r="D319" s="199"/>
      <c r="E319" s="55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1:24" x14ac:dyDescent="0.25">
      <c r="A320" s="49"/>
      <c r="B320" s="49"/>
      <c r="C320" s="49"/>
      <c r="D320" s="199"/>
      <c r="E320" s="55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1:24" x14ac:dyDescent="0.25">
      <c r="A321" s="49"/>
      <c r="B321" s="49"/>
      <c r="C321" s="49"/>
      <c r="D321" s="199"/>
      <c r="E321" s="55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1:24" x14ac:dyDescent="0.25">
      <c r="A322" s="49"/>
      <c r="B322" s="49"/>
      <c r="C322" s="49"/>
      <c r="D322" s="199"/>
      <c r="E322" s="55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1:24" x14ac:dyDescent="0.25">
      <c r="A323" s="49"/>
      <c r="B323" s="49"/>
      <c r="C323" s="49"/>
      <c r="D323" s="199"/>
      <c r="E323" s="55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1:24" x14ac:dyDescent="0.25">
      <c r="A324" s="49"/>
      <c r="B324" s="49"/>
      <c r="C324" s="49"/>
      <c r="D324" s="199"/>
      <c r="E324" s="55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1:24" x14ac:dyDescent="0.25">
      <c r="A325" s="49"/>
      <c r="B325" s="49"/>
      <c r="C325" s="49"/>
      <c r="D325" s="199"/>
      <c r="E325" s="55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1:24" x14ac:dyDescent="0.25">
      <c r="A326" s="49"/>
      <c r="B326" s="49"/>
      <c r="C326" s="49"/>
      <c r="D326" s="199"/>
      <c r="E326" s="55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1:24" x14ac:dyDescent="0.25">
      <c r="A327" s="49"/>
      <c r="B327" s="49"/>
      <c r="C327" s="49"/>
      <c r="D327" s="199"/>
      <c r="E327" s="55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1:24" x14ac:dyDescent="0.25">
      <c r="A328" s="49"/>
      <c r="B328" s="49"/>
      <c r="C328" s="49"/>
      <c r="D328" s="199"/>
      <c r="E328" s="55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1:24" x14ac:dyDescent="0.25">
      <c r="A329" s="49"/>
      <c r="B329" s="49"/>
      <c r="C329" s="49"/>
      <c r="D329" s="199"/>
      <c r="E329" s="55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1:24" x14ac:dyDescent="0.25">
      <c r="A330" s="49"/>
      <c r="B330" s="49"/>
      <c r="C330" s="49"/>
      <c r="D330" s="199"/>
      <c r="E330" s="55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1:24" x14ac:dyDescent="0.25">
      <c r="A331" s="49"/>
      <c r="B331" s="49"/>
      <c r="C331" s="49"/>
      <c r="D331" s="199"/>
      <c r="E331" s="55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1:24" x14ac:dyDescent="0.25">
      <c r="A332" s="49"/>
      <c r="B332" s="49"/>
      <c r="C332" s="49"/>
      <c r="D332" s="199"/>
      <c r="E332" s="55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1:24" x14ac:dyDescent="0.25">
      <c r="A333" s="49"/>
      <c r="B333" s="49"/>
      <c r="C333" s="49"/>
      <c r="D333" s="199"/>
      <c r="E333" s="55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1:24" x14ac:dyDescent="0.25">
      <c r="A334" s="49"/>
      <c r="B334" s="49"/>
      <c r="C334" s="49"/>
      <c r="D334" s="199"/>
      <c r="E334" s="55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1:24" x14ac:dyDescent="0.25">
      <c r="A335" s="49"/>
      <c r="B335" s="49"/>
      <c r="C335" s="49"/>
      <c r="D335" s="199"/>
      <c r="E335" s="55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1:24" x14ac:dyDescent="0.25">
      <c r="A336" s="49"/>
      <c r="B336" s="49"/>
      <c r="C336" s="49"/>
      <c r="D336" s="199"/>
      <c r="E336" s="55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1:24" x14ac:dyDescent="0.25">
      <c r="A337" s="49"/>
      <c r="B337" s="49"/>
      <c r="C337" s="49"/>
      <c r="D337" s="199"/>
      <c r="E337" s="55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1:24" x14ac:dyDescent="0.25">
      <c r="A338" s="49"/>
      <c r="B338" s="49"/>
      <c r="C338" s="49"/>
      <c r="D338" s="199"/>
      <c r="E338" s="55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1:24" x14ac:dyDescent="0.25">
      <c r="A339" s="49"/>
      <c r="B339" s="49"/>
      <c r="C339" s="49"/>
      <c r="D339" s="199"/>
      <c r="E339" s="55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1:24" x14ac:dyDescent="0.25">
      <c r="A340" s="49"/>
      <c r="B340" s="49"/>
      <c r="C340" s="49"/>
      <c r="D340" s="199"/>
      <c r="E340" s="55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1:24" x14ac:dyDescent="0.25">
      <c r="A341" s="49"/>
      <c r="B341" s="49"/>
      <c r="C341" s="49"/>
      <c r="D341" s="199"/>
      <c r="E341" s="55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1:24" x14ac:dyDescent="0.25">
      <c r="A342" s="49"/>
      <c r="B342" s="49"/>
      <c r="C342" s="49"/>
      <c r="D342" s="199"/>
      <c r="E342" s="55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1:24" x14ac:dyDescent="0.25">
      <c r="A343" s="49"/>
      <c r="B343" s="49"/>
      <c r="C343" s="49"/>
      <c r="D343" s="199"/>
      <c r="E343" s="55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1:24" x14ac:dyDescent="0.25">
      <c r="A344" s="49"/>
      <c r="B344" s="49"/>
      <c r="C344" s="49"/>
      <c r="D344" s="199"/>
      <c r="E344" s="55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1:24" x14ac:dyDescent="0.25">
      <c r="A345" s="49"/>
      <c r="B345" s="49"/>
      <c r="C345" s="49"/>
      <c r="D345" s="199"/>
      <c r="E345" s="55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1:24" x14ac:dyDescent="0.25">
      <c r="A346" s="49"/>
      <c r="B346" s="49"/>
      <c r="C346" s="49"/>
      <c r="D346" s="199"/>
      <c r="E346" s="55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1:24" x14ac:dyDescent="0.25">
      <c r="A347" s="49"/>
      <c r="B347" s="49"/>
      <c r="C347" s="49"/>
      <c r="D347" s="199"/>
      <c r="E347" s="55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1:24" x14ac:dyDescent="0.25">
      <c r="A348" s="49"/>
      <c r="B348" s="49"/>
      <c r="C348" s="49"/>
      <c r="D348" s="199"/>
      <c r="E348" s="55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1:24" x14ac:dyDescent="0.25">
      <c r="A349" s="49"/>
      <c r="B349" s="49"/>
      <c r="C349" s="49"/>
      <c r="D349" s="199"/>
      <c r="E349" s="55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1:24" x14ac:dyDescent="0.25">
      <c r="A350" s="49"/>
      <c r="B350" s="49"/>
      <c r="C350" s="49"/>
      <c r="D350" s="199"/>
      <c r="E350" s="55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1:24" x14ac:dyDescent="0.25">
      <c r="A351" s="49"/>
      <c r="B351" s="49"/>
      <c r="C351" s="49"/>
      <c r="D351" s="199"/>
      <c r="E351" s="55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1:24" x14ac:dyDescent="0.25">
      <c r="A352" s="49"/>
      <c r="B352" s="49"/>
      <c r="C352" s="49"/>
      <c r="D352" s="199"/>
      <c r="E352" s="55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1:24" x14ac:dyDescent="0.25">
      <c r="A353" s="49"/>
      <c r="B353" s="49"/>
      <c r="C353" s="49"/>
      <c r="D353" s="199"/>
      <c r="E353" s="55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1:24" x14ac:dyDescent="0.25">
      <c r="A354" s="49"/>
      <c r="B354" s="49"/>
      <c r="C354" s="49"/>
      <c r="D354" s="199"/>
      <c r="E354" s="55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1:24" x14ac:dyDescent="0.25">
      <c r="A355" s="49"/>
      <c r="B355" s="49"/>
      <c r="C355" s="49"/>
      <c r="D355" s="199"/>
      <c r="E355" s="55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1:24" x14ac:dyDescent="0.25">
      <c r="A356" s="49"/>
      <c r="B356" s="49"/>
      <c r="C356" s="49"/>
      <c r="D356" s="199"/>
      <c r="E356" s="55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1:24" x14ac:dyDescent="0.25">
      <c r="A357" s="49"/>
      <c r="B357" s="49"/>
      <c r="C357" s="49"/>
      <c r="D357" s="199"/>
      <c r="E357" s="55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1:24" x14ac:dyDescent="0.25">
      <c r="A358" s="49"/>
      <c r="B358" s="49"/>
      <c r="C358" s="49"/>
      <c r="D358" s="199"/>
      <c r="E358" s="55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1:24" x14ac:dyDescent="0.25">
      <c r="A359" s="49"/>
      <c r="B359" s="49"/>
      <c r="C359" s="49"/>
      <c r="D359" s="199"/>
      <c r="E359" s="55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1:24" x14ac:dyDescent="0.25">
      <c r="A360" s="49"/>
      <c r="B360" s="49"/>
      <c r="C360" s="49"/>
      <c r="D360" s="199"/>
      <c r="E360" s="55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1:24" x14ac:dyDescent="0.25">
      <c r="A361" s="49"/>
      <c r="B361" s="49"/>
      <c r="C361" s="49"/>
      <c r="D361" s="199"/>
      <c r="E361" s="55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1:24" x14ac:dyDescent="0.25">
      <c r="A362" s="49"/>
      <c r="B362" s="49"/>
      <c r="C362" s="49"/>
      <c r="D362" s="199"/>
      <c r="E362" s="55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1:24" x14ac:dyDescent="0.25">
      <c r="A363" s="49"/>
      <c r="B363" s="49"/>
      <c r="C363" s="49"/>
      <c r="D363" s="199"/>
      <c r="E363" s="55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1:24" x14ac:dyDescent="0.25">
      <c r="A364" s="49"/>
      <c r="B364" s="49"/>
      <c r="C364" s="49"/>
      <c r="D364" s="199"/>
      <c r="E364" s="55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1:24" x14ac:dyDescent="0.25">
      <c r="A365" s="49"/>
      <c r="B365" s="49"/>
      <c r="C365" s="49"/>
      <c r="D365" s="199"/>
      <c r="E365" s="55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1:24" x14ac:dyDescent="0.25">
      <c r="A366" s="49"/>
      <c r="B366" s="49"/>
      <c r="C366" s="49"/>
      <c r="D366" s="199"/>
      <c r="E366" s="55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1:24" x14ac:dyDescent="0.25">
      <c r="A367" s="49"/>
      <c r="B367" s="49"/>
      <c r="C367" s="49"/>
      <c r="D367" s="199"/>
      <c r="E367" s="55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1:24" x14ac:dyDescent="0.25">
      <c r="A368" s="49"/>
      <c r="B368" s="49"/>
      <c r="C368" s="49"/>
      <c r="D368" s="199"/>
      <c r="E368" s="55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1:24" x14ac:dyDescent="0.25">
      <c r="A369" s="49"/>
      <c r="B369" s="49"/>
      <c r="C369" s="49"/>
      <c r="D369" s="199"/>
      <c r="E369" s="55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1:24" x14ac:dyDescent="0.25">
      <c r="A370" s="49"/>
      <c r="B370" s="49"/>
      <c r="C370" s="49"/>
      <c r="D370" s="199"/>
      <c r="E370" s="55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1:24" x14ac:dyDescent="0.25">
      <c r="A371" s="49"/>
      <c r="B371" s="49"/>
      <c r="C371" s="49"/>
      <c r="D371" s="199"/>
      <c r="E371" s="55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1:24" x14ac:dyDescent="0.25">
      <c r="A372" s="49"/>
      <c r="B372" s="49"/>
      <c r="C372" s="49"/>
      <c r="D372" s="199"/>
      <c r="E372" s="55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1:24" x14ac:dyDescent="0.25">
      <c r="A373" s="49"/>
      <c r="B373" s="49"/>
      <c r="C373" s="49"/>
      <c r="D373" s="199"/>
      <c r="E373" s="55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1:24" x14ac:dyDescent="0.25">
      <c r="A374" s="49"/>
      <c r="B374" s="49"/>
      <c r="C374" s="49"/>
      <c r="D374" s="199"/>
      <c r="E374" s="55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1:24" x14ac:dyDescent="0.25">
      <c r="A375" s="49"/>
      <c r="B375" s="49"/>
      <c r="C375" s="49"/>
      <c r="D375" s="199"/>
      <c r="E375" s="55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1:24" x14ac:dyDescent="0.25">
      <c r="A376" s="49"/>
      <c r="B376" s="49"/>
      <c r="C376" s="49"/>
      <c r="D376" s="199"/>
      <c r="E376" s="55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1:24" x14ac:dyDescent="0.25">
      <c r="A377" s="49"/>
      <c r="B377" s="49"/>
      <c r="C377" s="49"/>
      <c r="D377" s="199"/>
      <c r="E377" s="55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1:24" x14ac:dyDescent="0.25">
      <c r="A378" s="49"/>
      <c r="B378" s="49"/>
      <c r="C378" s="49"/>
      <c r="D378" s="199"/>
      <c r="E378" s="55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1:24" x14ac:dyDescent="0.25">
      <c r="A379" s="49"/>
      <c r="B379" s="49"/>
      <c r="C379" s="49"/>
      <c r="D379" s="199"/>
      <c r="E379" s="55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1:24" x14ac:dyDescent="0.25">
      <c r="A380" s="49"/>
      <c r="B380" s="49"/>
      <c r="C380" s="49"/>
      <c r="D380" s="199"/>
      <c r="E380" s="55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1:24" x14ac:dyDescent="0.25">
      <c r="A381" s="49"/>
      <c r="B381" s="49"/>
      <c r="C381" s="49"/>
      <c r="D381" s="199"/>
      <c r="E381" s="55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1:24" x14ac:dyDescent="0.25">
      <c r="A382" s="49"/>
      <c r="B382" s="49"/>
      <c r="C382" s="49"/>
      <c r="D382" s="199"/>
      <c r="E382" s="55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1:24" x14ac:dyDescent="0.25">
      <c r="A383" s="49"/>
      <c r="B383" s="49"/>
      <c r="C383" s="49"/>
      <c r="D383" s="199"/>
      <c r="E383" s="55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1:24" x14ac:dyDescent="0.25">
      <c r="A384" s="49"/>
      <c r="B384" s="49"/>
      <c r="C384" s="49"/>
      <c r="D384" s="199"/>
      <c r="E384" s="55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1:24" x14ac:dyDescent="0.25">
      <c r="A385" s="49"/>
      <c r="B385" s="49"/>
      <c r="C385" s="49"/>
      <c r="D385" s="199"/>
      <c r="E385" s="55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1:24" x14ac:dyDescent="0.25">
      <c r="A386" s="49"/>
      <c r="B386" s="49"/>
      <c r="C386" s="49"/>
      <c r="D386" s="199"/>
      <c r="E386" s="55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1:24" x14ac:dyDescent="0.25">
      <c r="A387" s="49"/>
      <c r="B387" s="49"/>
      <c r="C387" s="49"/>
      <c r="D387" s="199"/>
      <c r="E387" s="55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1:24" x14ac:dyDescent="0.25">
      <c r="A388" s="49"/>
      <c r="B388" s="49"/>
      <c r="C388" s="49"/>
      <c r="D388" s="199"/>
      <c r="E388" s="55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1:24" x14ac:dyDescent="0.25">
      <c r="A389" s="49"/>
      <c r="B389" s="49"/>
      <c r="C389" s="49"/>
      <c r="D389" s="199"/>
      <c r="E389" s="55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1:24" x14ac:dyDescent="0.25">
      <c r="A390" s="49"/>
      <c r="B390" s="49"/>
      <c r="C390" s="49"/>
      <c r="D390" s="199"/>
      <c r="E390" s="55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1:24" x14ac:dyDescent="0.25">
      <c r="A391" s="49"/>
      <c r="B391" s="49"/>
      <c r="C391" s="49"/>
      <c r="D391" s="199"/>
      <c r="E391" s="55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1:24" x14ac:dyDescent="0.25">
      <c r="A392" s="49"/>
      <c r="B392" s="49"/>
      <c r="C392" s="49"/>
      <c r="D392" s="199"/>
      <c r="E392" s="55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1:24" x14ac:dyDescent="0.25">
      <c r="A393" s="49"/>
      <c r="B393" s="49"/>
      <c r="C393" s="49"/>
      <c r="D393" s="199"/>
      <c r="E393" s="55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1:24" x14ac:dyDescent="0.25">
      <c r="A394" s="49"/>
      <c r="B394" s="49"/>
      <c r="C394" s="49"/>
      <c r="D394" s="199"/>
      <c r="E394" s="55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1:24" x14ac:dyDescent="0.25">
      <c r="A395" s="49"/>
      <c r="B395" s="49"/>
      <c r="C395" s="49"/>
      <c r="D395" s="199"/>
      <c r="E395" s="55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1:24" x14ac:dyDescent="0.25">
      <c r="A396" s="49"/>
      <c r="B396" s="49"/>
      <c r="C396" s="49"/>
      <c r="D396" s="199"/>
      <c r="E396" s="55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1:24" x14ac:dyDescent="0.25">
      <c r="A397" s="49"/>
      <c r="B397" s="49"/>
      <c r="C397" s="49"/>
      <c r="D397" s="199"/>
      <c r="E397" s="55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1:24" x14ac:dyDescent="0.25">
      <c r="A398" s="49"/>
      <c r="B398" s="49"/>
      <c r="C398" s="49"/>
      <c r="D398" s="199"/>
      <c r="E398" s="55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1:24" x14ac:dyDescent="0.25">
      <c r="A399" s="49"/>
      <c r="B399" s="49"/>
      <c r="C399" s="49"/>
      <c r="D399" s="199"/>
      <c r="E399" s="55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1:24" x14ac:dyDescent="0.25">
      <c r="A400" s="49"/>
      <c r="B400" s="49"/>
      <c r="C400" s="49"/>
      <c r="D400" s="199"/>
      <c r="E400" s="55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1:24" x14ac:dyDescent="0.25">
      <c r="A401" s="49"/>
      <c r="B401" s="49"/>
      <c r="C401" s="49"/>
      <c r="D401" s="199"/>
      <c r="E401" s="55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1:24" x14ac:dyDescent="0.25">
      <c r="A402" s="49"/>
      <c r="B402" s="49"/>
      <c r="C402" s="49"/>
      <c r="D402" s="199"/>
      <c r="E402" s="55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1:24" x14ac:dyDescent="0.25">
      <c r="A403" s="49"/>
      <c r="B403" s="49"/>
      <c r="C403" s="49"/>
      <c r="D403" s="199"/>
      <c r="E403" s="55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1:24" x14ac:dyDescent="0.25">
      <c r="A404" s="49"/>
      <c r="B404" s="49"/>
      <c r="C404" s="49"/>
      <c r="D404" s="199"/>
      <c r="E404" s="55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1:24" x14ac:dyDescent="0.25">
      <c r="A405" s="49"/>
      <c r="B405" s="49"/>
      <c r="C405" s="49"/>
      <c r="D405" s="199"/>
      <c r="E405" s="55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1:24" x14ac:dyDescent="0.25">
      <c r="A406" s="49"/>
      <c r="B406" s="49"/>
      <c r="C406" s="49"/>
      <c r="D406" s="199"/>
      <c r="E406" s="55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1:24" x14ac:dyDescent="0.25">
      <c r="A407" s="49"/>
      <c r="B407" s="49"/>
      <c r="C407" s="49"/>
      <c r="D407" s="199"/>
      <c r="E407" s="55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1:24" x14ac:dyDescent="0.25">
      <c r="A408" s="49"/>
      <c r="B408" s="49"/>
      <c r="C408" s="49"/>
      <c r="D408" s="199"/>
      <c r="E408" s="55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1:24" x14ac:dyDescent="0.25">
      <c r="A409" s="49"/>
      <c r="B409" s="49"/>
      <c r="C409" s="49"/>
      <c r="D409" s="199"/>
      <c r="E409" s="55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1:24" x14ac:dyDescent="0.25">
      <c r="A410" s="49"/>
      <c r="B410" s="49"/>
      <c r="C410" s="49"/>
      <c r="D410" s="199"/>
      <c r="E410" s="55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1:24" x14ac:dyDescent="0.25">
      <c r="A411" s="49"/>
      <c r="B411" s="49"/>
      <c r="C411" s="49"/>
      <c r="D411" s="199"/>
      <c r="E411" s="55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1:24" x14ac:dyDescent="0.25">
      <c r="A412" s="49"/>
      <c r="B412" s="49"/>
      <c r="C412" s="49"/>
      <c r="D412" s="199"/>
      <c r="E412" s="55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1:24" x14ac:dyDescent="0.25">
      <c r="A413" s="49"/>
      <c r="B413" s="49"/>
      <c r="C413" s="49"/>
      <c r="D413" s="199"/>
      <c r="E413" s="55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1:24" x14ac:dyDescent="0.25">
      <c r="A414" s="49"/>
      <c r="B414" s="49"/>
      <c r="C414" s="49"/>
      <c r="D414" s="199"/>
      <c r="E414" s="55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1:24" x14ac:dyDescent="0.25">
      <c r="A415" s="49"/>
      <c r="B415" s="49"/>
      <c r="C415" s="49"/>
      <c r="D415" s="199"/>
      <c r="E415" s="55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1:24" x14ac:dyDescent="0.25">
      <c r="A416" s="49"/>
      <c r="B416" s="49"/>
      <c r="C416" s="49"/>
      <c r="D416" s="199"/>
      <c r="E416" s="55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1:24" x14ac:dyDescent="0.25">
      <c r="A417" s="49"/>
      <c r="B417" s="49"/>
      <c r="C417" s="49"/>
      <c r="D417" s="199"/>
      <c r="E417" s="55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1:24" x14ac:dyDescent="0.25">
      <c r="A418" s="49"/>
      <c r="B418" s="49"/>
      <c r="C418" s="49"/>
      <c r="D418" s="199"/>
      <c r="E418" s="55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1:24" x14ac:dyDescent="0.25">
      <c r="A419" s="49"/>
      <c r="B419" s="49"/>
      <c r="C419" s="49"/>
      <c r="D419" s="199"/>
      <c r="E419" s="55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1:24" x14ac:dyDescent="0.25">
      <c r="A420" s="49"/>
      <c r="B420" s="49"/>
      <c r="C420" s="49"/>
      <c r="D420" s="199"/>
      <c r="E420" s="55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1:24" x14ac:dyDescent="0.25">
      <c r="A421" s="49"/>
      <c r="B421" s="49"/>
      <c r="C421" s="49"/>
      <c r="D421" s="199"/>
      <c r="E421" s="55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1:24" x14ac:dyDescent="0.25">
      <c r="A422" s="49"/>
      <c r="B422" s="49"/>
      <c r="C422" s="49"/>
      <c r="D422" s="199"/>
      <c r="E422" s="55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1:24" x14ac:dyDescent="0.25">
      <c r="A423" s="49"/>
      <c r="B423" s="49"/>
      <c r="C423" s="49"/>
      <c r="D423" s="199"/>
      <c r="E423" s="55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1:24" x14ac:dyDescent="0.25">
      <c r="A424" s="49"/>
      <c r="B424" s="49"/>
      <c r="C424" s="49"/>
      <c r="D424" s="199"/>
      <c r="E424" s="55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1:24" x14ac:dyDescent="0.25">
      <c r="A425" s="49"/>
      <c r="B425" s="49"/>
      <c r="C425" s="49"/>
      <c r="D425" s="199"/>
      <c r="E425" s="55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1:24" x14ac:dyDescent="0.25">
      <c r="A426" s="49"/>
      <c r="B426" s="49"/>
      <c r="C426" s="49"/>
      <c r="D426" s="199"/>
      <c r="E426" s="55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1:24" x14ac:dyDescent="0.25">
      <c r="A427" s="49"/>
      <c r="B427" s="49"/>
      <c r="C427" s="49"/>
      <c r="D427" s="199"/>
      <c r="E427" s="55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1:24" x14ac:dyDescent="0.25">
      <c r="A428" s="49"/>
      <c r="B428" s="49"/>
      <c r="C428" s="49"/>
      <c r="D428" s="199"/>
      <c r="E428" s="55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1:24" x14ac:dyDescent="0.25">
      <c r="A429" s="49"/>
      <c r="B429" s="49"/>
      <c r="C429" s="49"/>
      <c r="D429" s="199"/>
      <c r="E429" s="55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1:24" x14ac:dyDescent="0.25">
      <c r="A430" s="49"/>
      <c r="B430" s="49"/>
      <c r="C430" s="49"/>
      <c r="D430" s="199"/>
      <c r="E430" s="55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1:24" x14ac:dyDescent="0.25">
      <c r="A431" s="49"/>
      <c r="B431" s="49"/>
      <c r="C431" s="49"/>
      <c r="D431" s="199"/>
      <c r="E431" s="55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1:24" x14ac:dyDescent="0.25">
      <c r="A432" s="49"/>
      <c r="B432" s="49"/>
      <c r="C432" s="49"/>
      <c r="D432" s="199"/>
      <c r="E432" s="55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1:24" x14ac:dyDescent="0.25">
      <c r="A433" s="49"/>
      <c r="B433" s="49"/>
      <c r="C433" s="49"/>
      <c r="D433" s="199"/>
      <c r="E433" s="55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1:24" x14ac:dyDescent="0.25">
      <c r="A434" s="49"/>
      <c r="B434" s="49"/>
      <c r="C434" s="49"/>
      <c r="D434" s="199"/>
      <c r="E434" s="55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1:24" x14ac:dyDescent="0.25">
      <c r="A435" s="49"/>
      <c r="B435" s="49"/>
      <c r="C435" s="49"/>
      <c r="D435" s="199"/>
      <c r="E435" s="55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1:24" x14ac:dyDescent="0.25">
      <c r="A436" s="49"/>
      <c r="B436" s="49"/>
      <c r="C436" s="49"/>
      <c r="D436" s="199"/>
      <c r="E436" s="55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1:24" x14ac:dyDescent="0.25">
      <c r="A437" s="49"/>
      <c r="B437" s="49"/>
      <c r="C437" s="49"/>
      <c r="D437" s="199"/>
      <c r="E437" s="55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1:24" x14ac:dyDescent="0.25">
      <c r="A438" s="49"/>
      <c r="B438" s="49"/>
      <c r="C438" s="49"/>
      <c r="D438" s="199"/>
      <c r="E438" s="55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1:24" x14ac:dyDescent="0.25">
      <c r="A439" s="49"/>
      <c r="B439" s="49"/>
      <c r="C439" s="49"/>
      <c r="D439" s="199"/>
      <c r="E439" s="55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1:24" x14ac:dyDescent="0.25">
      <c r="A440" s="49"/>
      <c r="B440" s="49"/>
      <c r="C440" s="49"/>
      <c r="D440" s="199"/>
      <c r="E440" s="55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1:24" x14ac:dyDescent="0.25">
      <c r="A441" s="49"/>
      <c r="B441" s="49"/>
      <c r="C441" s="49"/>
      <c r="D441" s="199"/>
      <c r="E441" s="55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1:24" x14ac:dyDescent="0.25">
      <c r="A442" s="49"/>
      <c r="B442" s="49"/>
      <c r="C442" s="49"/>
      <c r="D442" s="199"/>
      <c r="E442" s="55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1:24" x14ac:dyDescent="0.25">
      <c r="A443" s="49"/>
      <c r="B443" s="49"/>
      <c r="C443" s="49"/>
      <c r="D443" s="199"/>
      <c r="E443" s="55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1:24" x14ac:dyDescent="0.25">
      <c r="A444" s="49"/>
      <c r="B444" s="49"/>
      <c r="C444" s="49"/>
      <c r="D444" s="199"/>
      <c r="E444" s="55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1:24" x14ac:dyDescent="0.25">
      <c r="A445" s="49"/>
      <c r="B445" s="49"/>
      <c r="C445" s="49"/>
      <c r="D445" s="199"/>
      <c r="E445" s="55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1:24" x14ac:dyDescent="0.25">
      <c r="A446" s="49"/>
      <c r="B446" s="49"/>
      <c r="C446" s="49"/>
      <c r="D446" s="199"/>
      <c r="E446" s="55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1:24" x14ac:dyDescent="0.25">
      <c r="A447" s="49"/>
      <c r="B447" s="49"/>
      <c r="C447" s="49"/>
      <c r="D447" s="199"/>
      <c r="E447" s="55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1:24" x14ac:dyDescent="0.25">
      <c r="A448" s="49"/>
      <c r="B448" s="49"/>
      <c r="C448" s="49"/>
      <c r="D448" s="199"/>
      <c r="E448" s="55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1:24" x14ac:dyDescent="0.25">
      <c r="A449" s="49"/>
      <c r="B449" s="49"/>
      <c r="C449" s="49"/>
      <c r="D449" s="199"/>
      <c r="E449" s="55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1:24" x14ac:dyDescent="0.25">
      <c r="A450" s="49"/>
      <c r="B450" s="49"/>
      <c r="C450" s="49"/>
      <c r="D450" s="199"/>
      <c r="E450" s="55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1:24" x14ac:dyDescent="0.25">
      <c r="A451" s="49"/>
      <c r="B451" s="49"/>
      <c r="C451" s="49"/>
      <c r="D451" s="199"/>
      <c r="E451" s="55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1:24" x14ac:dyDescent="0.25">
      <c r="A452" s="49"/>
      <c r="B452" s="49"/>
      <c r="C452" s="49"/>
      <c r="D452" s="199"/>
      <c r="E452" s="55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1:24" x14ac:dyDescent="0.25">
      <c r="A453" s="49"/>
      <c r="B453" s="49"/>
      <c r="C453" s="49"/>
      <c r="D453" s="199"/>
      <c r="E453" s="55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1:24" x14ac:dyDescent="0.25">
      <c r="A454" s="49"/>
      <c r="B454" s="49"/>
      <c r="C454" s="49"/>
      <c r="D454" s="199"/>
      <c r="E454" s="55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1:24" x14ac:dyDescent="0.25">
      <c r="A455" s="49"/>
      <c r="B455" s="49"/>
      <c r="C455" s="49"/>
      <c r="D455" s="199"/>
      <c r="E455" s="55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1:24" x14ac:dyDescent="0.25">
      <c r="A456" s="49"/>
      <c r="B456" s="49"/>
      <c r="C456" s="49"/>
      <c r="D456" s="199"/>
      <c r="E456" s="55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1:24" x14ac:dyDescent="0.25">
      <c r="A457" s="49"/>
      <c r="B457" s="49"/>
      <c r="C457" s="49"/>
      <c r="D457" s="199"/>
      <c r="E457" s="55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1:24" x14ac:dyDescent="0.25">
      <c r="A458" s="49"/>
      <c r="B458" s="49"/>
      <c r="C458" s="49"/>
      <c r="D458" s="199"/>
      <c r="E458" s="55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1:24" x14ac:dyDescent="0.25">
      <c r="A459" s="49"/>
      <c r="B459" s="49"/>
      <c r="C459" s="49"/>
      <c r="D459" s="199"/>
      <c r="E459" s="55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1:24" x14ac:dyDescent="0.25">
      <c r="A460" s="49"/>
      <c r="B460" s="49"/>
      <c r="C460" s="49"/>
      <c r="D460" s="199"/>
      <c r="E460" s="55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1:24" x14ac:dyDescent="0.25">
      <c r="A461" s="49"/>
      <c r="B461" s="49"/>
      <c r="C461" s="49"/>
      <c r="D461" s="199"/>
      <c r="E461" s="55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1:24" x14ac:dyDescent="0.25">
      <c r="A462" s="49"/>
      <c r="B462" s="49"/>
      <c r="C462" s="49"/>
      <c r="D462" s="199"/>
      <c r="E462" s="55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1:24" x14ac:dyDescent="0.25">
      <c r="A463" s="49"/>
      <c r="B463" s="49"/>
      <c r="C463" s="49"/>
      <c r="D463" s="199"/>
      <c r="E463" s="55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1:24" x14ac:dyDescent="0.25">
      <c r="A464" s="49"/>
      <c r="B464" s="49"/>
      <c r="C464" s="49"/>
      <c r="D464" s="199"/>
      <c r="E464" s="55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1:24" x14ac:dyDescent="0.25">
      <c r="A465" s="49"/>
      <c r="B465" s="49"/>
      <c r="C465" s="49"/>
      <c r="D465" s="199"/>
      <c r="E465" s="55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1:24" x14ac:dyDescent="0.25">
      <c r="A466" s="49"/>
      <c r="B466" s="49"/>
      <c r="C466" s="49"/>
      <c r="D466" s="199"/>
      <c r="E466" s="55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1:24" x14ac:dyDescent="0.25">
      <c r="A467" s="49"/>
      <c r="B467" s="49"/>
      <c r="C467" s="49"/>
      <c r="D467" s="199"/>
      <c r="E467" s="55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1:24" x14ac:dyDescent="0.25">
      <c r="A468" s="49"/>
      <c r="B468" s="49"/>
      <c r="C468" s="49"/>
      <c r="D468" s="199"/>
      <c r="E468" s="55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1:24" x14ac:dyDescent="0.25">
      <c r="A469" s="49"/>
      <c r="B469" s="49"/>
      <c r="C469" s="49"/>
      <c r="D469" s="199"/>
      <c r="E469" s="55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1:24" x14ac:dyDescent="0.25">
      <c r="A470" s="49"/>
      <c r="B470" s="49"/>
      <c r="C470" s="49"/>
      <c r="D470" s="199"/>
      <c r="E470" s="55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1:24" x14ac:dyDescent="0.25">
      <c r="A471" s="49"/>
      <c r="B471" s="49"/>
      <c r="C471" s="49"/>
      <c r="D471" s="199"/>
      <c r="E471" s="55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1:24" x14ac:dyDescent="0.25">
      <c r="A472" s="49"/>
      <c r="B472" s="49"/>
      <c r="C472" s="49"/>
      <c r="D472" s="199"/>
      <c r="E472" s="55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1:24" x14ac:dyDescent="0.25">
      <c r="A473" s="49"/>
      <c r="B473" s="49"/>
      <c r="C473" s="49"/>
      <c r="D473" s="199"/>
      <c r="E473" s="55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1:24" x14ac:dyDescent="0.25">
      <c r="A474" s="49"/>
      <c r="B474" s="49"/>
      <c r="C474" s="49"/>
      <c r="D474" s="199"/>
      <c r="E474" s="55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1:24" x14ac:dyDescent="0.25">
      <c r="A475" s="49"/>
      <c r="B475" s="49"/>
      <c r="C475" s="49"/>
      <c r="D475" s="199"/>
      <c r="E475" s="55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1:24" x14ac:dyDescent="0.25">
      <c r="A476" s="49"/>
      <c r="B476" s="49"/>
      <c r="C476" s="49"/>
      <c r="D476" s="199"/>
      <c r="E476" s="55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1:24" x14ac:dyDescent="0.25">
      <c r="A477" s="49"/>
      <c r="B477" s="49"/>
      <c r="C477" s="49"/>
      <c r="D477" s="199"/>
      <c r="E477" s="55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1:24" x14ac:dyDescent="0.25">
      <c r="A478" s="49"/>
      <c r="B478" s="49"/>
      <c r="C478" s="49"/>
      <c r="D478" s="199"/>
      <c r="E478" s="55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1:24" x14ac:dyDescent="0.25">
      <c r="A479" s="49"/>
      <c r="B479" s="49"/>
      <c r="C479" s="49"/>
      <c r="D479" s="199"/>
      <c r="E479" s="55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1:24" x14ac:dyDescent="0.25">
      <c r="A480" s="49"/>
      <c r="B480" s="49"/>
      <c r="C480" s="49"/>
      <c r="D480" s="199"/>
      <c r="E480" s="55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1:24" x14ac:dyDescent="0.25">
      <c r="A481" s="49"/>
      <c r="B481" s="49"/>
      <c r="C481" s="49"/>
      <c r="D481" s="199"/>
      <c r="E481" s="55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1:24" x14ac:dyDescent="0.25">
      <c r="A482" s="49"/>
      <c r="B482" s="49"/>
      <c r="C482" s="49"/>
      <c r="D482" s="199"/>
      <c r="E482" s="55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1:24" x14ac:dyDescent="0.25">
      <c r="A483" s="49"/>
      <c r="B483" s="49"/>
      <c r="C483" s="49"/>
      <c r="D483" s="199"/>
      <c r="E483" s="55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1:24" x14ac:dyDescent="0.25">
      <c r="A484" s="49"/>
      <c r="B484" s="49"/>
      <c r="C484" s="49"/>
      <c r="D484" s="199"/>
      <c r="E484" s="55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1:24" x14ac:dyDescent="0.25">
      <c r="A485" s="49"/>
      <c r="B485" s="49"/>
      <c r="C485" s="49"/>
      <c r="D485" s="199"/>
      <c r="E485" s="55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1:24" x14ac:dyDescent="0.25">
      <c r="A486" s="49"/>
      <c r="B486" s="49"/>
      <c r="C486" s="49"/>
      <c r="D486" s="199"/>
      <c r="E486" s="55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1:24" x14ac:dyDescent="0.25">
      <c r="A487" s="49"/>
      <c r="B487" s="49"/>
      <c r="C487" s="49"/>
      <c r="D487" s="199"/>
      <c r="E487" s="55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1:24" x14ac:dyDescent="0.25">
      <c r="A488" s="49"/>
      <c r="B488" s="49"/>
      <c r="C488" s="49"/>
      <c r="D488" s="199"/>
      <c r="E488" s="55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1:24" x14ac:dyDescent="0.25">
      <c r="A489" s="49"/>
      <c r="B489" s="49"/>
      <c r="C489" s="49"/>
      <c r="D489" s="199"/>
      <c r="E489" s="55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1:24" x14ac:dyDescent="0.25">
      <c r="A490" s="49"/>
      <c r="B490" s="49"/>
      <c r="C490" s="49"/>
      <c r="D490" s="199"/>
      <c r="E490" s="55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1:24" x14ac:dyDescent="0.25">
      <c r="A491" s="49"/>
      <c r="B491" s="49"/>
      <c r="C491" s="49"/>
      <c r="D491" s="199"/>
      <c r="E491" s="55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1:24" x14ac:dyDescent="0.25">
      <c r="A492" s="49"/>
      <c r="B492" s="49"/>
      <c r="C492" s="49"/>
      <c r="D492" s="199"/>
      <c r="E492" s="55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1:24" x14ac:dyDescent="0.25">
      <c r="A493" s="49"/>
      <c r="B493" s="49"/>
      <c r="C493" s="49"/>
      <c r="D493" s="199"/>
      <c r="E493" s="55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1:24" x14ac:dyDescent="0.25">
      <c r="A494" s="49"/>
      <c r="B494" s="49"/>
      <c r="C494" s="49"/>
      <c r="D494" s="199"/>
      <c r="E494" s="55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1:24" x14ac:dyDescent="0.25">
      <c r="A495" s="49"/>
      <c r="B495" s="49"/>
      <c r="C495" s="49"/>
      <c r="D495" s="199"/>
      <c r="E495" s="55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1:24" x14ac:dyDescent="0.25">
      <c r="A496" s="49"/>
      <c r="B496" s="49"/>
      <c r="C496" s="49"/>
      <c r="D496" s="199"/>
      <c r="E496" s="55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1:24" x14ac:dyDescent="0.25">
      <c r="A497" s="49"/>
      <c r="B497" s="49"/>
      <c r="C497" s="49"/>
      <c r="D497" s="199"/>
      <c r="E497" s="55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1:24" x14ac:dyDescent="0.25">
      <c r="A498" s="49"/>
      <c r="B498" s="49"/>
      <c r="C498" s="49"/>
      <c r="D498" s="199"/>
      <c r="E498" s="55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1:24" x14ac:dyDescent="0.25">
      <c r="A499" s="49"/>
      <c r="B499" s="49"/>
      <c r="C499" s="49"/>
      <c r="D499" s="199"/>
      <c r="E499" s="55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1:24" x14ac:dyDescent="0.25">
      <c r="A500" s="49"/>
      <c r="B500" s="49"/>
      <c r="C500" s="49"/>
      <c r="D500" s="199"/>
      <c r="E500" s="55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1:24" x14ac:dyDescent="0.25">
      <c r="A501" s="49"/>
      <c r="B501" s="49"/>
      <c r="C501" s="49"/>
      <c r="D501" s="199"/>
      <c r="E501" s="55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1:24" x14ac:dyDescent="0.25">
      <c r="A502" s="49"/>
      <c r="B502" s="49"/>
      <c r="C502" s="49"/>
      <c r="D502" s="199"/>
      <c r="E502" s="55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1:24" x14ac:dyDescent="0.25">
      <c r="A503" s="49"/>
      <c r="B503" s="49"/>
      <c r="C503" s="49"/>
      <c r="D503" s="199"/>
      <c r="E503" s="55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1:24" x14ac:dyDescent="0.25">
      <c r="A504" s="49"/>
      <c r="B504" s="49"/>
      <c r="C504" s="49"/>
      <c r="D504" s="199"/>
      <c r="E504" s="55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1:24" x14ac:dyDescent="0.25">
      <c r="A505" s="49"/>
      <c r="B505" s="49"/>
      <c r="C505" s="49"/>
      <c r="D505" s="199"/>
      <c r="E505" s="55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1:24" x14ac:dyDescent="0.25">
      <c r="A506" s="49"/>
      <c r="B506" s="49"/>
      <c r="C506" s="49"/>
      <c r="D506" s="199"/>
      <c r="E506" s="55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1:24" x14ac:dyDescent="0.25">
      <c r="A507" s="49"/>
      <c r="B507" s="49"/>
      <c r="C507" s="49"/>
      <c r="D507" s="199"/>
      <c r="E507" s="55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1:24" x14ac:dyDescent="0.25">
      <c r="A508" s="49"/>
      <c r="B508" s="49"/>
      <c r="C508" s="49"/>
      <c r="D508" s="199"/>
      <c r="E508" s="55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1:24" x14ac:dyDescent="0.25">
      <c r="A509" s="49"/>
      <c r="B509" s="49"/>
      <c r="C509" s="49"/>
      <c r="D509" s="199"/>
      <c r="E509" s="55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1:24" x14ac:dyDescent="0.25">
      <c r="A510" s="49"/>
      <c r="B510" s="49"/>
      <c r="C510" s="49"/>
      <c r="D510" s="199"/>
      <c r="E510" s="55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1:24" x14ac:dyDescent="0.25">
      <c r="A511" s="49"/>
      <c r="B511" s="49"/>
      <c r="C511" s="49"/>
      <c r="D511" s="199"/>
      <c r="E511" s="55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1:24" x14ac:dyDescent="0.25">
      <c r="A512" s="49"/>
      <c r="B512" s="49"/>
      <c r="C512" s="49"/>
      <c r="D512" s="199"/>
      <c r="E512" s="55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1:24" x14ac:dyDescent="0.25">
      <c r="A513" s="49"/>
      <c r="B513" s="49"/>
      <c r="C513" s="49"/>
      <c r="D513" s="199"/>
      <c r="E513" s="55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1:24" x14ac:dyDescent="0.25">
      <c r="A514" s="49"/>
      <c r="B514" s="49"/>
      <c r="C514" s="49"/>
      <c r="D514" s="199"/>
      <c r="E514" s="55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1:24" x14ac:dyDescent="0.25">
      <c r="A515" s="49"/>
      <c r="B515" s="49"/>
      <c r="C515" s="49"/>
      <c r="D515" s="199"/>
      <c r="E515" s="55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1:24" x14ac:dyDescent="0.25">
      <c r="A516" s="49"/>
      <c r="B516" s="49"/>
      <c r="C516" s="49"/>
      <c r="D516" s="199"/>
      <c r="E516" s="55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1:24" x14ac:dyDescent="0.25">
      <c r="A517" s="49"/>
      <c r="B517" s="49"/>
      <c r="C517" s="49"/>
      <c r="D517" s="199"/>
      <c r="E517" s="55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1:24" x14ac:dyDescent="0.25">
      <c r="A518" s="49"/>
      <c r="B518" s="49"/>
      <c r="C518" s="49"/>
      <c r="D518" s="199"/>
      <c r="E518" s="55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1:24" x14ac:dyDescent="0.25">
      <c r="A519" s="49"/>
      <c r="B519" s="49"/>
      <c r="C519" s="49"/>
      <c r="D519" s="199"/>
      <c r="E519" s="55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1:24" x14ac:dyDescent="0.25">
      <c r="A520" s="49"/>
      <c r="B520" s="49"/>
      <c r="C520" s="49"/>
      <c r="D520" s="199"/>
      <c r="E520" s="55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1:24" x14ac:dyDescent="0.25">
      <c r="A521" s="49"/>
      <c r="B521" s="49"/>
      <c r="C521" s="49"/>
      <c r="D521" s="199"/>
      <c r="E521" s="55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1:24" x14ac:dyDescent="0.25">
      <c r="A522" s="49"/>
      <c r="B522" s="49"/>
      <c r="C522" s="49"/>
      <c r="D522" s="199"/>
      <c r="E522" s="55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1:24" x14ac:dyDescent="0.25">
      <c r="A523" s="49"/>
      <c r="B523" s="49"/>
      <c r="C523" s="49"/>
      <c r="D523" s="199"/>
      <c r="E523" s="55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1:24" x14ac:dyDescent="0.25">
      <c r="A524" s="49"/>
      <c r="B524" s="49"/>
      <c r="C524" s="49"/>
      <c r="D524" s="199"/>
      <c r="E524" s="55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1:24" x14ac:dyDescent="0.25">
      <c r="A525" s="49"/>
      <c r="B525" s="49"/>
      <c r="C525" s="49"/>
      <c r="D525" s="199"/>
      <c r="E525" s="55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1:24" x14ac:dyDescent="0.25">
      <c r="A526" s="49"/>
      <c r="B526" s="49"/>
      <c r="C526" s="49"/>
      <c r="D526" s="199"/>
      <c r="E526" s="55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1:24" x14ac:dyDescent="0.25">
      <c r="A527" s="49"/>
      <c r="B527" s="49"/>
      <c r="C527" s="49"/>
      <c r="D527" s="199"/>
      <c r="E527" s="55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1:24" x14ac:dyDescent="0.25">
      <c r="A528" s="49"/>
      <c r="B528" s="49"/>
      <c r="C528" s="49"/>
      <c r="D528" s="199"/>
      <c r="E528" s="55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1:24" x14ac:dyDescent="0.25">
      <c r="A529" s="49"/>
      <c r="B529" s="49"/>
      <c r="C529" s="49"/>
      <c r="D529" s="199"/>
      <c r="E529" s="55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1:24" x14ac:dyDescent="0.25">
      <c r="A530" s="49"/>
      <c r="B530" s="49"/>
      <c r="C530" s="49"/>
      <c r="D530" s="199"/>
      <c r="E530" s="55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1:24" x14ac:dyDescent="0.25">
      <c r="A531" s="49"/>
      <c r="B531" s="49"/>
      <c r="C531" s="49"/>
      <c r="D531" s="199"/>
      <c r="E531" s="55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1:24" x14ac:dyDescent="0.25">
      <c r="A532" s="49"/>
      <c r="B532" s="49"/>
      <c r="C532" s="49"/>
      <c r="D532" s="199"/>
      <c r="E532" s="55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1:24" x14ac:dyDescent="0.25">
      <c r="A533" s="49"/>
      <c r="B533" s="49"/>
      <c r="C533" s="49"/>
      <c r="D533" s="199"/>
      <c r="E533" s="55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1:24" x14ac:dyDescent="0.25">
      <c r="A534" s="49"/>
      <c r="B534" s="49"/>
      <c r="C534" s="49"/>
      <c r="D534" s="199"/>
      <c r="E534" s="55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1:24" x14ac:dyDescent="0.25">
      <c r="A535" s="49"/>
      <c r="B535" s="49"/>
      <c r="C535" s="49"/>
      <c r="D535" s="199"/>
      <c r="E535" s="55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1:24" x14ac:dyDescent="0.25">
      <c r="A536" s="49"/>
      <c r="B536" s="49"/>
      <c r="C536" s="49"/>
      <c r="D536" s="199"/>
      <c r="E536" s="55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1:24" x14ac:dyDescent="0.25">
      <c r="A537" s="49"/>
      <c r="B537" s="49"/>
      <c r="C537" s="49"/>
      <c r="D537" s="199"/>
      <c r="E537" s="55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1:24" x14ac:dyDescent="0.25">
      <c r="A538" s="49"/>
      <c r="B538" s="49"/>
      <c r="C538" s="49"/>
      <c r="D538" s="199"/>
      <c r="E538" s="55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1:24" x14ac:dyDescent="0.25">
      <c r="A539" s="49"/>
      <c r="B539" s="49"/>
      <c r="C539" s="49"/>
      <c r="D539" s="199"/>
      <c r="E539" s="55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1:24" x14ac:dyDescent="0.25">
      <c r="A540" s="49"/>
      <c r="B540" s="49"/>
      <c r="C540" s="49"/>
      <c r="D540" s="199"/>
      <c r="E540" s="55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1:24" x14ac:dyDescent="0.25">
      <c r="A541" s="49"/>
      <c r="B541" s="49"/>
      <c r="C541" s="49"/>
      <c r="D541" s="199"/>
      <c r="E541" s="55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1:24" x14ac:dyDescent="0.25">
      <c r="A542" s="49"/>
      <c r="B542" s="49"/>
      <c r="C542" s="49"/>
      <c r="D542" s="199"/>
      <c r="E542" s="55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1:24" x14ac:dyDescent="0.25">
      <c r="A543" s="49"/>
      <c r="B543" s="49"/>
      <c r="C543" s="49"/>
      <c r="D543" s="199"/>
      <c r="E543" s="55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1:24" x14ac:dyDescent="0.25">
      <c r="A544" s="49"/>
      <c r="B544" s="49"/>
      <c r="C544" s="49"/>
      <c r="D544" s="199"/>
      <c r="E544" s="55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1:24" x14ac:dyDescent="0.25">
      <c r="A545" s="49"/>
      <c r="B545" s="49"/>
      <c r="C545" s="49"/>
      <c r="D545" s="199"/>
      <c r="E545" s="55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1:24" x14ac:dyDescent="0.25">
      <c r="A546" s="49"/>
      <c r="B546" s="49"/>
      <c r="C546" s="49"/>
      <c r="D546" s="199"/>
      <c r="E546" s="55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1:24" x14ac:dyDescent="0.25">
      <c r="A547" s="49"/>
      <c r="B547" s="49"/>
      <c r="C547" s="49"/>
      <c r="D547" s="199"/>
      <c r="E547" s="55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1:24" x14ac:dyDescent="0.25">
      <c r="A548" s="49"/>
      <c r="B548" s="49"/>
      <c r="C548" s="49"/>
      <c r="D548" s="199"/>
      <c r="E548" s="55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1:24" x14ac:dyDescent="0.25">
      <c r="A549" s="49"/>
      <c r="B549" s="49"/>
      <c r="C549" s="49"/>
      <c r="D549" s="199"/>
      <c r="E549" s="55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1:24" x14ac:dyDescent="0.25">
      <c r="A550" s="49"/>
      <c r="B550" s="49"/>
      <c r="C550" s="49"/>
      <c r="D550" s="199"/>
      <c r="E550" s="55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1:24" x14ac:dyDescent="0.25">
      <c r="A551" s="49"/>
      <c r="B551" s="49"/>
      <c r="C551" s="49"/>
      <c r="D551" s="199"/>
      <c r="E551" s="55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1:24" x14ac:dyDescent="0.25">
      <c r="A552" s="49"/>
      <c r="B552" s="49"/>
      <c r="C552" s="49"/>
      <c r="D552" s="199"/>
      <c r="E552" s="55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1:24" x14ac:dyDescent="0.25">
      <c r="A553" s="49"/>
      <c r="B553" s="49"/>
      <c r="C553" s="49"/>
      <c r="D553" s="199"/>
      <c r="E553" s="5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1:24" x14ac:dyDescent="0.25">
      <c r="A554" s="49"/>
      <c r="B554" s="49"/>
      <c r="C554" s="49"/>
      <c r="D554" s="199"/>
      <c r="E554" s="55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1:24" x14ac:dyDescent="0.25">
      <c r="A555" s="49"/>
      <c r="B555" s="49"/>
      <c r="C555" s="49"/>
      <c r="D555" s="199"/>
      <c r="E555" s="55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1:24" x14ac:dyDescent="0.25">
      <c r="A556" s="49"/>
      <c r="B556" s="49"/>
      <c r="C556" s="49"/>
      <c r="D556" s="199"/>
      <c r="E556" s="5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1:24" x14ac:dyDescent="0.25">
      <c r="A557" s="49"/>
      <c r="B557" s="49"/>
      <c r="C557" s="49"/>
      <c r="D557" s="199"/>
      <c r="E557" s="5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1:24" x14ac:dyDescent="0.25">
      <c r="A558" s="49"/>
      <c r="B558" s="49"/>
      <c r="C558" s="49"/>
      <c r="D558" s="199"/>
      <c r="E558" s="5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1:24" x14ac:dyDescent="0.25">
      <c r="A559" s="49"/>
      <c r="B559" s="49"/>
      <c r="C559" s="49"/>
      <c r="D559" s="199"/>
      <c r="E559" s="55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1:24" x14ac:dyDescent="0.25">
      <c r="A560" s="49"/>
      <c r="B560" s="49"/>
      <c r="C560" s="49"/>
      <c r="D560" s="199"/>
      <c r="E560" s="55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1:24" x14ac:dyDescent="0.25">
      <c r="A561" s="49"/>
      <c r="B561" s="49"/>
      <c r="C561" s="49"/>
      <c r="D561" s="199"/>
      <c r="E561" s="55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1:24" x14ac:dyDescent="0.25">
      <c r="A562" s="49"/>
      <c r="B562" s="49"/>
      <c r="C562" s="49"/>
      <c r="D562" s="199"/>
      <c r="E562" s="55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1:24" x14ac:dyDescent="0.25">
      <c r="A563" s="49"/>
      <c r="B563" s="49"/>
      <c r="C563" s="49"/>
      <c r="D563" s="199"/>
      <c r="E563" s="55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1:24" x14ac:dyDescent="0.25">
      <c r="A564" s="49"/>
      <c r="B564" s="49"/>
      <c r="C564" s="49"/>
      <c r="D564" s="199"/>
      <c r="E564" s="55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1:24" x14ac:dyDescent="0.25">
      <c r="A565" s="49"/>
      <c r="B565" s="49"/>
      <c r="C565" s="49"/>
      <c r="D565" s="199"/>
      <c r="E565" s="55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1:24" x14ac:dyDescent="0.25">
      <c r="A566" s="49"/>
      <c r="B566" s="49"/>
      <c r="C566" s="49"/>
      <c r="D566" s="199"/>
      <c r="E566" s="55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1:24" x14ac:dyDescent="0.25">
      <c r="A567" s="49"/>
      <c r="B567" s="49"/>
      <c r="C567" s="49"/>
      <c r="D567" s="199"/>
      <c r="E567" s="55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1:24" x14ac:dyDescent="0.25">
      <c r="A568" s="49"/>
      <c r="B568" s="49"/>
      <c r="C568" s="49"/>
      <c r="D568" s="199"/>
      <c r="E568" s="55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1:24" x14ac:dyDescent="0.25">
      <c r="A569" s="49"/>
      <c r="B569" s="49"/>
      <c r="C569" s="49"/>
      <c r="D569" s="199"/>
      <c r="E569" s="55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1:24" x14ac:dyDescent="0.25">
      <c r="A570" s="49"/>
      <c r="B570" s="49"/>
      <c r="C570" s="49"/>
      <c r="D570" s="199"/>
      <c r="E570" s="55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1:24" x14ac:dyDescent="0.25">
      <c r="A571" s="49"/>
      <c r="B571" s="49"/>
      <c r="C571" s="49"/>
      <c r="D571" s="199"/>
      <c r="E571" s="55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1:24" x14ac:dyDescent="0.25">
      <c r="A572" s="49"/>
      <c r="B572" s="49"/>
      <c r="C572" s="49"/>
      <c r="D572" s="199"/>
      <c r="E572" s="55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1:24" x14ac:dyDescent="0.25">
      <c r="A573" s="49"/>
      <c r="B573" s="49"/>
      <c r="C573" s="49"/>
      <c r="D573" s="199"/>
      <c r="E573" s="55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1:24" x14ac:dyDescent="0.25">
      <c r="A574" s="49"/>
      <c r="B574" s="49"/>
      <c r="C574" s="49"/>
      <c r="D574" s="199"/>
      <c r="E574" s="55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1:24" x14ac:dyDescent="0.25">
      <c r="A575" s="49"/>
      <c r="B575" s="49"/>
      <c r="C575" s="49"/>
      <c r="D575" s="199"/>
      <c r="E575" s="55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1:24" x14ac:dyDescent="0.25">
      <c r="A576" s="49"/>
      <c r="B576" s="49"/>
      <c r="C576" s="49"/>
      <c r="D576" s="199"/>
      <c r="E576" s="55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1:24" x14ac:dyDescent="0.25">
      <c r="A577" s="49"/>
      <c r="B577" s="49"/>
      <c r="C577" s="49"/>
      <c r="D577" s="199"/>
      <c r="E577" s="55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1:24" x14ac:dyDescent="0.25">
      <c r="A578" s="49"/>
      <c r="B578" s="49"/>
      <c r="C578" s="49"/>
      <c r="D578" s="199"/>
      <c r="E578" s="55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1:24" x14ac:dyDescent="0.25">
      <c r="A579" s="49"/>
      <c r="B579" s="49"/>
      <c r="C579" s="49"/>
      <c r="D579" s="199"/>
      <c r="E579" s="55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1:24" x14ac:dyDescent="0.25">
      <c r="A580" s="49"/>
      <c r="B580" s="49"/>
      <c r="C580" s="49"/>
      <c r="D580" s="199"/>
      <c r="E580" s="55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1:24" x14ac:dyDescent="0.25">
      <c r="A581" s="49"/>
      <c r="B581" s="49"/>
      <c r="C581" s="49"/>
      <c r="D581" s="199"/>
      <c r="E581" s="55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1:24" x14ac:dyDescent="0.25">
      <c r="A582" s="49"/>
      <c r="B582" s="49"/>
      <c r="C582" s="49"/>
      <c r="D582" s="199"/>
      <c r="E582" s="55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1:24" x14ac:dyDescent="0.25">
      <c r="A583" s="49"/>
      <c r="B583" s="49"/>
      <c r="C583" s="49"/>
      <c r="D583" s="199"/>
      <c r="E583" s="55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1:24" x14ac:dyDescent="0.25">
      <c r="A584" s="49"/>
      <c r="B584" s="49"/>
      <c r="C584" s="49"/>
      <c r="D584" s="199"/>
      <c r="E584" s="55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1:24" x14ac:dyDescent="0.25">
      <c r="A585" s="49"/>
      <c r="B585" s="49"/>
      <c r="C585" s="49"/>
      <c r="D585" s="199"/>
      <c r="E585" s="55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1:24" x14ac:dyDescent="0.25">
      <c r="A586" s="49"/>
      <c r="B586" s="49"/>
      <c r="C586" s="49"/>
      <c r="D586" s="199"/>
      <c r="E586" s="55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1:24" x14ac:dyDescent="0.25">
      <c r="A587" s="49"/>
      <c r="B587" s="49"/>
      <c r="C587" s="49"/>
      <c r="D587" s="199"/>
      <c r="E587" s="55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1:24" x14ac:dyDescent="0.25">
      <c r="A588" s="49"/>
      <c r="B588" s="49"/>
      <c r="C588" s="49"/>
      <c r="D588" s="199"/>
      <c r="E588" s="55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1:24" x14ac:dyDescent="0.25">
      <c r="A589" s="49"/>
      <c r="B589" s="49"/>
      <c r="C589" s="49"/>
      <c r="D589" s="199"/>
      <c r="E589" s="55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1:24" x14ac:dyDescent="0.25">
      <c r="A590" s="49"/>
      <c r="B590" s="49"/>
      <c r="C590" s="49"/>
      <c r="D590" s="199"/>
      <c r="E590" s="55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1:24" x14ac:dyDescent="0.25">
      <c r="A591" s="49"/>
      <c r="B591" s="49"/>
      <c r="C591" s="49"/>
      <c r="D591" s="199"/>
      <c r="E591" s="55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1:24" x14ac:dyDescent="0.25">
      <c r="A592" s="49"/>
      <c r="B592" s="49"/>
      <c r="C592" s="49"/>
      <c r="D592" s="199"/>
      <c r="E592" s="55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1:24" x14ac:dyDescent="0.25">
      <c r="A593" s="49"/>
      <c r="B593" s="49"/>
      <c r="C593" s="49"/>
      <c r="D593" s="199"/>
      <c r="E593" s="55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1:24" x14ac:dyDescent="0.25">
      <c r="A594" s="49"/>
      <c r="B594" s="49"/>
      <c r="C594" s="49"/>
      <c r="D594" s="199"/>
      <c r="E594" s="55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1:24" x14ac:dyDescent="0.25">
      <c r="A595" s="49"/>
      <c r="B595" s="49"/>
      <c r="C595" s="49"/>
      <c r="D595" s="199"/>
      <c r="E595" s="55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1:24" x14ac:dyDescent="0.25">
      <c r="A596" s="49"/>
      <c r="B596" s="49"/>
      <c r="C596" s="49"/>
      <c r="D596" s="199"/>
      <c r="E596" s="55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1:24" x14ac:dyDescent="0.25">
      <c r="A597" s="49"/>
      <c r="B597" s="49"/>
      <c r="C597" s="49"/>
      <c r="D597" s="199"/>
      <c r="E597" s="55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1:24" x14ac:dyDescent="0.25">
      <c r="A598" s="49"/>
      <c r="B598" s="49"/>
      <c r="C598" s="49"/>
      <c r="D598" s="199"/>
      <c r="E598" s="55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1:24" x14ac:dyDescent="0.25">
      <c r="A599" s="49"/>
      <c r="B599" s="49"/>
      <c r="C599" s="49"/>
      <c r="D599" s="199"/>
      <c r="E599" s="55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1:24" x14ac:dyDescent="0.25">
      <c r="A600" s="49"/>
      <c r="B600" s="49"/>
      <c r="C600" s="49"/>
      <c r="D600" s="199"/>
      <c r="E600" s="55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1:24" x14ac:dyDescent="0.25">
      <c r="A601" s="49"/>
      <c r="B601" s="49"/>
      <c r="C601" s="49"/>
      <c r="D601" s="199"/>
      <c r="E601" s="55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1:24" x14ac:dyDescent="0.25">
      <c r="A602" s="49"/>
      <c r="B602" s="49"/>
      <c r="C602" s="49"/>
      <c r="D602" s="199"/>
      <c r="E602" s="55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1:24" x14ac:dyDescent="0.25">
      <c r="A603" s="49"/>
      <c r="B603" s="49"/>
      <c r="C603" s="49"/>
      <c r="D603" s="199"/>
      <c r="E603" s="55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1:24" x14ac:dyDescent="0.25">
      <c r="A604" s="49"/>
      <c r="B604" s="49"/>
      <c r="C604" s="49"/>
      <c r="D604" s="199"/>
      <c r="E604" s="55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1:24" x14ac:dyDescent="0.25">
      <c r="A605" s="49"/>
      <c r="B605" s="49"/>
      <c r="C605" s="49"/>
      <c r="D605" s="199"/>
      <c r="E605" s="55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1:24" x14ac:dyDescent="0.25">
      <c r="A606" s="49"/>
      <c r="B606" s="49"/>
      <c r="C606" s="49"/>
      <c r="D606" s="199"/>
      <c r="E606" s="55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1:24" x14ac:dyDescent="0.25">
      <c r="A607" s="49"/>
      <c r="B607" s="49"/>
      <c r="C607" s="49"/>
      <c r="D607" s="199"/>
      <c r="E607" s="55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1:24" x14ac:dyDescent="0.25">
      <c r="A608" s="49"/>
      <c r="B608" s="49"/>
      <c r="C608" s="49"/>
      <c r="D608" s="199"/>
      <c r="E608" s="55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1:24" x14ac:dyDescent="0.25">
      <c r="A609" s="49"/>
      <c r="B609" s="49"/>
      <c r="C609" s="49"/>
      <c r="D609" s="199"/>
      <c r="E609" s="55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1:24" x14ac:dyDescent="0.25">
      <c r="A610" s="49"/>
      <c r="B610" s="49"/>
      <c r="C610" s="49"/>
      <c r="D610" s="199"/>
      <c r="E610" s="55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1:24" x14ac:dyDescent="0.25">
      <c r="A611" s="49"/>
      <c r="B611" s="49"/>
      <c r="C611" s="49"/>
      <c r="D611" s="199"/>
      <c r="E611" s="55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1:24" x14ac:dyDescent="0.25">
      <c r="A612" s="49"/>
      <c r="B612" s="49"/>
      <c r="C612" s="49"/>
      <c r="D612" s="199"/>
      <c r="E612" s="55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1:24" x14ac:dyDescent="0.25">
      <c r="A613" s="49"/>
      <c r="B613" s="49"/>
      <c r="C613" s="49"/>
      <c r="D613" s="199"/>
      <c r="E613" s="55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1:24" x14ac:dyDescent="0.25">
      <c r="A614" s="49"/>
      <c r="B614" s="49"/>
      <c r="C614" s="49"/>
      <c r="D614" s="199"/>
      <c r="E614" s="55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1:24" x14ac:dyDescent="0.25">
      <c r="A615" s="49"/>
      <c r="B615" s="49"/>
      <c r="C615" s="49"/>
      <c r="D615" s="199"/>
      <c r="E615" s="55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1:24" x14ac:dyDescent="0.25">
      <c r="A616" s="49"/>
      <c r="B616" s="49"/>
      <c r="C616" s="49"/>
      <c r="D616" s="199"/>
      <c r="E616" s="55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1:24" x14ac:dyDescent="0.25">
      <c r="A617" s="49"/>
      <c r="B617" s="49"/>
      <c r="C617" s="49"/>
      <c r="D617" s="199"/>
      <c r="E617" s="55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1:24" x14ac:dyDescent="0.25">
      <c r="A618" s="49"/>
      <c r="B618" s="49"/>
      <c r="C618" s="49"/>
      <c r="D618" s="199"/>
      <c r="E618" s="55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1:24" x14ac:dyDescent="0.25">
      <c r="A619" s="49"/>
      <c r="B619" s="49"/>
      <c r="C619" s="49"/>
      <c r="D619" s="199"/>
      <c r="E619" s="55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1:24" x14ac:dyDescent="0.25">
      <c r="A620" s="49"/>
      <c r="B620" s="49"/>
      <c r="C620" s="49"/>
      <c r="D620" s="199"/>
      <c r="E620" s="55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1:24" x14ac:dyDescent="0.25">
      <c r="A621" s="49"/>
      <c r="B621" s="49"/>
      <c r="C621" s="49"/>
      <c r="D621" s="199"/>
      <c r="E621" s="55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1:24" x14ac:dyDescent="0.25">
      <c r="A622" s="49"/>
      <c r="B622" s="49"/>
      <c r="C622" s="49"/>
      <c r="D622" s="199"/>
      <c r="E622" s="55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1:24" x14ac:dyDescent="0.25">
      <c r="A623" s="49"/>
      <c r="B623" s="49"/>
      <c r="C623" s="49"/>
      <c r="D623" s="199"/>
      <c r="E623" s="55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1:24" x14ac:dyDescent="0.25">
      <c r="A624" s="49"/>
      <c r="B624" s="49"/>
      <c r="C624" s="49"/>
      <c r="D624" s="199"/>
      <c r="E624" s="55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1:24" x14ac:dyDescent="0.25">
      <c r="A625" s="49"/>
      <c r="B625" s="49"/>
      <c r="C625" s="49"/>
      <c r="D625" s="199"/>
      <c r="E625" s="55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1:24" x14ac:dyDescent="0.25">
      <c r="A626" s="49"/>
      <c r="B626" s="49"/>
      <c r="C626" s="49"/>
      <c r="D626" s="199"/>
      <c r="E626" s="55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1:24" x14ac:dyDescent="0.25">
      <c r="A627" s="49"/>
      <c r="B627" s="49"/>
      <c r="C627" s="49"/>
      <c r="D627" s="199"/>
      <c r="E627" s="55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1:24" x14ac:dyDescent="0.25">
      <c r="A628" s="49"/>
      <c r="B628" s="49"/>
      <c r="C628" s="49"/>
      <c r="D628" s="199"/>
      <c r="E628" s="55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1:24" x14ac:dyDescent="0.25">
      <c r="A629" s="49"/>
      <c r="B629" s="49"/>
      <c r="C629" s="49"/>
      <c r="D629" s="199"/>
      <c r="E629" s="55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1:24" x14ac:dyDescent="0.25">
      <c r="A630" s="49"/>
      <c r="B630" s="49"/>
      <c r="C630" s="49"/>
      <c r="D630" s="199"/>
      <c r="E630" s="55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1:24" x14ac:dyDescent="0.25">
      <c r="A631" s="49"/>
      <c r="B631" s="49"/>
      <c r="C631" s="49"/>
      <c r="D631" s="199"/>
      <c r="E631" s="55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1:24" x14ac:dyDescent="0.25">
      <c r="A632" s="49"/>
      <c r="B632" s="49"/>
      <c r="C632" s="49"/>
      <c r="D632" s="199"/>
      <c r="E632" s="55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1:24" x14ac:dyDescent="0.25">
      <c r="A633" s="49"/>
      <c r="B633" s="49"/>
      <c r="C633" s="49"/>
      <c r="D633" s="199"/>
      <c r="E633" s="55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1:24" x14ac:dyDescent="0.25">
      <c r="A634" s="49"/>
      <c r="B634" s="49"/>
      <c r="C634" s="49"/>
      <c r="D634" s="199"/>
      <c r="E634" s="55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1:24" x14ac:dyDescent="0.25">
      <c r="A635" s="49"/>
      <c r="B635" s="49"/>
      <c r="C635" s="49"/>
      <c r="D635" s="199"/>
      <c r="E635" s="55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1:24" x14ac:dyDescent="0.25">
      <c r="A636" s="49"/>
      <c r="B636" s="49"/>
      <c r="C636" s="49"/>
      <c r="D636" s="199"/>
      <c r="E636" s="55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1:24" x14ac:dyDescent="0.25">
      <c r="A637" s="49"/>
      <c r="B637" s="49"/>
      <c r="C637" s="49"/>
      <c r="D637" s="199"/>
      <c r="E637" s="55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1:24" x14ac:dyDescent="0.25">
      <c r="A638" s="49"/>
      <c r="B638" s="49"/>
      <c r="C638" s="49"/>
      <c r="D638" s="199"/>
      <c r="E638" s="55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1:24" x14ac:dyDescent="0.25">
      <c r="A639" s="49"/>
      <c r="B639" s="49"/>
      <c r="C639" s="49"/>
      <c r="D639" s="199"/>
      <c r="E639" s="55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1:24" x14ac:dyDescent="0.25">
      <c r="A640" s="49"/>
      <c r="B640" s="49"/>
      <c r="C640" s="49"/>
      <c r="D640" s="199"/>
      <c r="E640" s="55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1:24" x14ac:dyDescent="0.25">
      <c r="A641" s="49"/>
      <c r="B641" s="49"/>
      <c r="C641" s="49"/>
      <c r="D641" s="199"/>
      <c r="E641" s="55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1:24" x14ac:dyDescent="0.25">
      <c r="A642" s="49"/>
      <c r="B642" s="49"/>
      <c r="C642" s="49"/>
      <c r="D642" s="199"/>
      <c r="E642" s="55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1:24" x14ac:dyDescent="0.25">
      <c r="A643" s="49"/>
      <c r="B643" s="49"/>
      <c r="C643" s="49"/>
      <c r="D643" s="199"/>
      <c r="E643" s="55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1:24" x14ac:dyDescent="0.25">
      <c r="A644" s="49"/>
      <c r="B644" s="49"/>
      <c r="C644" s="49"/>
      <c r="D644" s="199"/>
      <c r="E644" s="55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1:24" x14ac:dyDescent="0.25">
      <c r="A645" s="49"/>
      <c r="B645" s="49"/>
      <c r="C645" s="49"/>
      <c r="D645" s="199"/>
      <c r="E645" s="55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1:24" x14ac:dyDescent="0.25">
      <c r="A646" s="49"/>
      <c r="B646" s="49"/>
      <c r="C646" s="49"/>
      <c r="D646" s="199"/>
      <c r="E646" s="55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1:24" x14ac:dyDescent="0.25">
      <c r="A647" s="49"/>
      <c r="B647" s="49"/>
      <c r="C647" s="49"/>
      <c r="D647" s="199"/>
      <c r="E647" s="55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1:24" x14ac:dyDescent="0.25">
      <c r="A648" s="49"/>
      <c r="B648" s="49"/>
      <c r="C648" s="49"/>
      <c r="D648" s="199"/>
      <c r="E648" s="55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1:24" x14ac:dyDescent="0.25">
      <c r="A649" s="49"/>
      <c r="B649" s="49"/>
      <c r="C649" s="49"/>
      <c r="D649" s="199"/>
      <c r="E649" s="55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1:24" x14ac:dyDescent="0.25">
      <c r="A650" s="49"/>
      <c r="B650" s="49"/>
      <c r="C650" s="49"/>
      <c r="D650" s="199"/>
      <c r="E650" s="55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1:24" x14ac:dyDescent="0.25">
      <c r="A651" s="49"/>
      <c r="B651" s="49"/>
      <c r="C651" s="49"/>
      <c r="D651" s="199"/>
      <c r="E651" s="55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1:24" x14ac:dyDescent="0.25">
      <c r="A652" s="49"/>
      <c r="B652" s="49"/>
      <c r="C652" s="49"/>
      <c r="D652" s="199"/>
      <c r="E652" s="55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1:24" x14ac:dyDescent="0.25">
      <c r="A653" s="49"/>
      <c r="B653" s="49"/>
      <c r="C653" s="49"/>
      <c r="D653" s="199"/>
      <c r="E653" s="55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1:24" x14ac:dyDescent="0.25">
      <c r="A654" s="49"/>
      <c r="B654" s="49"/>
      <c r="C654" s="49"/>
      <c r="D654" s="199"/>
      <c r="E654" s="55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1:24" x14ac:dyDescent="0.25">
      <c r="A655" s="49"/>
      <c r="B655" s="49"/>
      <c r="C655" s="49"/>
      <c r="D655" s="199"/>
      <c r="E655" s="55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1:24" x14ac:dyDescent="0.25">
      <c r="A656" s="49"/>
      <c r="B656" s="49"/>
      <c r="C656" s="49"/>
      <c r="D656" s="199"/>
      <c r="E656" s="55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1:24" x14ac:dyDescent="0.25">
      <c r="A657" s="49"/>
      <c r="B657" s="49"/>
      <c r="C657" s="49"/>
      <c r="D657" s="199"/>
      <c r="E657" s="55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1:24" x14ac:dyDescent="0.25">
      <c r="A658" s="49"/>
      <c r="B658" s="49"/>
      <c r="C658" s="49"/>
      <c r="D658" s="199"/>
      <c r="E658" s="55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1:24" x14ac:dyDescent="0.25">
      <c r="A659" s="49"/>
      <c r="B659" s="49"/>
      <c r="C659" s="49"/>
      <c r="D659" s="199"/>
      <c r="E659" s="55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1:24" x14ac:dyDescent="0.25">
      <c r="A660" s="49"/>
      <c r="B660" s="49"/>
      <c r="C660" s="49"/>
      <c r="D660" s="199"/>
      <c r="E660" s="55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1:24" x14ac:dyDescent="0.25">
      <c r="A661" s="49"/>
      <c r="B661" s="49"/>
      <c r="C661" s="49"/>
      <c r="D661" s="199"/>
      <c r="E661" s="55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1:24" x14ac:dyDescent="0.25">
      <c r="A662" s="49"/>
      <c r="B662" s="49"/>
      <c r="C662" s="49"/>
      <c r="D662" s="199"/>
      <c r="E662" s="55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1:24" x14ac:dyDescent="0.25">
      <c r="A663" s="49"/>
      <c r="B663" s="49"/>
      <c r="C663" s="49"/>
      <c r="D663" s="199"/>
      <c r="E663" s="55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1:24" x14ac:dyDescent="0.25">
      <c r="A664" s="49"/>
      <c r="B664" s="49"/>
      <c r="C664" s="49"/>
      <c r="D664" s="199"/>
      <c r="E664" s="55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1:24" x14ac:dyDescent="0.25">
      <c r="A665" s="49"/>
      <c r="B665" s="49"/>
      <c r="C665" s="49"/>
      <c r="D665" s="199"/>
      <c r="E665" s="55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1:24" x14ac:dyDescent="0.25">
      <c r="A666" s="49"/>
      <c r="B666" s="49"/>
      <c r="C666" s="49"/>
      <c r="D666" s="199"/>
      <c r="E666" s="55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1:24" x14ac:dyDescent="0.25">
      <c r="A667" s="49"/>
      <c r="B667" s="49"/>
      <c r="C667" s="49"/>
      <c r="D667" s="199"/>
      <c r="E667" s="55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1:24" x14ac:dyDescent="0.25">
      <c r="A668" s="49"/>
      <c r="B668" s="49"/>
      <c r="C668" s="49"/>
      <c r="D668" s="199"/>
      <c r="E668" s="55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1:24" x14ac:dyDescent="0.25">
      <c r="A669" s="49"/>
      <c r="B669" s="49"/>
      <c r="C669" s="49"/>
      <c r="D669" s="199"/>
      <c r="E669" s="55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1:24" x14ac:dyDescent="0.25">
      <c r="A670" s="49"/>
      <c r="B670" s="49"/>
      <c r="C670" s="49"/>
      <c r="D670" s="199"/>
      <c r="E670" s="55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1:24" x14ac:dyDescent="0.25">
      <c r="A671" s="49"/>
      <c r="B671" s="49"/>
      <c r="C671" s="49"/>
      <c r="D671" s="199"/>
      <c r="E671" s="55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1:24" x14ac:dyDescent="0.25">
      <c r="A672" s="49"/>
      <c r="B672" s="49"/>
      <c r="C672" s="49"/>
      <c r="D672" s="199"/>
      <c r="E672" s="55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1:24" x14ac:dyDescent="0.25">
      <c r="A673" s="49"/>
      <c r="B673" s="49"/>
      <c r="C673" s="49"/>
      <c r="D673" s="199"/>
      <c r="E673" s="55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1:24" x14ac:dyDescent="0.25">
      <c r="A674" s="49"/>
      <c r="B674" s="49"/>
      <c r="C674" s="49"/>
      <c r="D674" s="199"/>
      <c r="E674" s="55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1:24" x14ac:dyDescent="0.25">
      <c r="A675" s="49"/>
      <c r="B675" s="49"/>
      <c r="C675" s="49"/>
      <c r="D675" s="199"/>
      <c r="E675" s="55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1:24" x14ac:dyDescent="0.25">
      <c r="A676" s="49"/>
      <c r="B676" s="49"/>
      <c r="C676" s="49"/>
      <c r="D676" s="199"/>
      <c r="E676" s="55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1:24" x14ac:dyDescent="0.25">
      <c r="A677" s="49"/>
      <c r="B677" s="49"/>
      <c r="C677" s="49"/>
      <c r="D677" s="199"/>
      <c r="E677" s="55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1:24" x14ac:dyDescent="0.25">
      <c r="A678" s="49"/>
      <c r="B678" s="49"/>
      <c r="C678" s="49"/>
      <c r="D678" s="199"/>
      <c r="E678" s="55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1:24" x14ac:dyDescent="0.25">
      <c r="A679" s="49"/>
      <c r="B679" s="49"/>
      <c r="C679" s="49"/>
      <c r="D679" s="199"/>
      <c r="E679" s="55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1:24" x14ac:dyDescent="0.25">
      <c r="A680" s="49"/>
      <c r="B680" s="49"/>
      <c r="C680" s="49"/>
      <c r="D680" s="199"/>
      <c r="E680" s="55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1:24" x14ac:dyDescent="0.25">
      <c r="A681" s="49"/>
      <c r="B681" s="49"/>
      <c r="C681" s="49"/>
      <c r="D681" s="199"/>
      <c r="E681" s="55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1:24" x14ac:dyDescent="0.25">
      <c r="A682" s="49"/>
      <c r="B682" s="49"/>
      <c r="C682" s="49"/>
      <c r="D682" s="199"/>
      <c r="E682" s="55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1:24" x14ac:dyDescent="0.25">
      <c r="A683" s="49"/>
      <c r="B683" s="49"/>
      <c r="C683" s="49"/>
      <c r="D683" s="199"/>
      <c r="E683" s="55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1:24" x14ac:dyDescent="0.25">
      <c r="A684" s="49"/>
      <c r="B684" s="49"/>
      <c r="C684" s="49"/>
      <c r="D684" s="199"/>
      <c r="E684" s="55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1:24" x14ac:dyDescent="0.25">
      <c r="A685" s="49"/>
      <c r="B685" s="49"/>
      <c r="C685" s="49"/>
      <c r="D685" s="199"/>
      <c r="E685" s="55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1:24" x14ac:dyDescent="0.25">
      <c r="A686" s="49"/>
      <c r="B686" s="49"/>
      <c r="C686" s="49"/>
      <c r="D686" s="199"/>
      <c r="E686" s="55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1:24" x14ac:dyDescent="0.25">
      <c r="A687" s="49"/>
      <c r="B687" s="49"/>
      <c r="C687" s="49"/>
      <c r="D687" s="199"/>
      <c r="E687" s="55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1:24" x14ac:dyDescent="0.25">
      <c r="A688" s="49"/>
      <c r="B688" s="49"/>
      <c r="C688" s="49"/>
      <c r="D688" s="199"/>
      <c r="E688" s="55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1:24" x14ac:dyDescent="0.25">
      <c r="A689" s="49"/>
      <c r="B689" s="49"/>
      <c r="C689" s="49"/>
      <c r="D689" s="199"/>
      <c r="E689" s="55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1:24" x14ac:dyDescent="0.25">
      <c r="A690" s="49"/>
      <c r="B690" s="49"/>
      <c r="C690" s="49"/>
      <c r="D690" s="199"/>
      <c r="E690" s="55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1:24" x14ac:dyDescent="0.25">
      <c r="A691" s="49"/>
      <c r="B691" s="49"/>
      <c r="C691" s="49"/>
      <c r="D691" s="199"/>
      <c r="E691" s="55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1:24" x14ac:dyDescent="0.25">
      <c r="A692" s="49"/>
      <c r="B692" s="49"/>
      <c r="C692" s="49"/>
      <c r="D692" s="199"/>
      <c r="E692" s="55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1:24" x14ac:dyDescent="0.25">
      <c r="A693" s="49"/>
      <c r="B693" s="49"/>
      <c r="C693" s="49"/>
      <c r="D693" s="199"/>
      <c r="E693" s="55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1:24" x14ac:dyDescent="0.25">
      <c r="A694" s="49"/>
      <c r="B694" s="49"/>
      <c r="C694" s="49"/>
      <c r="D694" s="199"/>
      <c r="E694" s="55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1:24" x14ac:dyDescent="0.25">
      <c r="A695" s="49"/>
      <c r="B695" s="49"/>
      <c r="C695" s="49"/>
      <c r="D695" s="199"/>
      <c r="E695" s="55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1:24" x14ac:dyDescent="0.25">
      <c r="A696" s="49"/>
      <c r="B696" s="49"/>
      <c r="C696" s="49"/>
      <c r="D696" s="199"/>
      <c r="E696" s="55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1:24" x14ac:dyDescent="0.25">
      <c r="A697" s="49"/>
      <c r="B697" s="49"/>
      <c r="C697" s="49"/>
      <c r="D697" s="199"/>
      <c r="E697" s="55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1:24" x14ac:dyDescent="0.25">
      <c r="A698" s="49"/>
      <c r="B698" s="49"/>
      <c r="C698" s="49"/>
      <c r="D698" s="199"/>
      <c r="E698" s="55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1:24" x14ac:dyDescent="0.25">
      <c r="A699" s="49"/>
      <c r="B699" s="49"/>
      <c r="C699" s="49"/>
      <c r="D699" s="199"/>
      <c r="E699" s="55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1:24" x14ac:dyDescent="0.25">
      <c r="A700" s="49"/>
      <c r="B700" s="49"/>
      <c r="C700" s="49"/>
      <c r="D700" s="199"/>
      <c r="E700" s="55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1:24" x14ac:dyDescent="0.25">
      <c r="A701" s="49"/>
      <c r="B701" s="49"/>
      <c r="C701" s="49"/>
      <c r="D701" s="199"/>
      <c r="E701" s="55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1:24" x14ac:dyDescent="0.25">
      <c r="A702" s="49"/>
      <c r="B702" s="49"/>
      <c r="C702" s="49"/>
      <c r="D702" s="199"/>
      <c r="E702" s="55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1:24" x14ac:dyDescent="0.25">
      <c r="A703" s="49"/>
      <c r="B703" s="49"/>
      <c r="C703" s="49"/>
      <c r="D703" s="199"/>
      <c r="E703" s="55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1:24" x14ac:dyDescent="0.25">
      <c r="A704" s="49"/>
      <c r="B704" s="49"/>
      <c r="C704" s="49"/>
      <c r="D704" s="199"/>
      <c r="E704" s="55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1:24" x14ac:dyDescent="0.25">
      <c r="A705" s="49"/>
      <c r="B705" s="49"/>
      <c r="C705" s="49"/>
      <c r="D705" s="199"/>
      <c r="E705" s="55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1:24" x14ac:dyDescent="0.25">
      <c r="A706" s="49"/>
      <c r="B706" s="49"/>
      <c r="C706" s="49"/>
      <c r="D706" s="199"/>
      <c r="E706" s="55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1:24" x14ac:dyDescent="0.25">
      <c r="A707" s="49"/>
      <c r="B707" s="49"/>
      <c r="C707" s="49"/>
      <c r="D707" s="199"/>
      <c r="E707" s="55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1:24" x14ac:dyDescent="0.25">
      <c r="A708" s="49"/>
      <c r="B708" s="49"/>
      <c r="C708" s="49"/>
      <c r="D708" s="199"/>
      <c r="E708" s="55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1:24" x14ac:dyDescent="0.25">
      <c r="A709" s="49"/>
      <c r="B709" s="49"/>
      <c r="C709" s="49"/>
      <c r="D709" s="199"/>
      <c r="E709" s="55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1:24" x14ac:dyDescent="0.25">
      <c r="A710" s="49"/>
      <c r="B710" s="49"/>
      <c r="C710" s="49"/>
      <c r="D710" s="199"/>
      <c r="E710" s="55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1:24" x14ac:dyDescent="0.25">
      <c r="A711" s="49"/>
      <c r="B711" s="49"/>
      <c r="C711" s="49"/>
      <c r="D711" s="199"/>
      <c r="E711" s="55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1:24" x14ac:dyDescent="0.25">
      <c r="A712" s="49"/>
      <c r="B712" s="49"/>
      <c r="C712" s="49"/>
      <c r="D712" s="199"/>
      <c r="E712" s="55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1:24" x14ac:dyDescent="0.25">
      <c r="A713" s="49"/>
      <c r="B713" s="49"/>
      <c r="C713" s="49"/>
      <c r="D713" s="199"/>
      <c r="E713" s="55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1:24" x14ac:dyDescent="0.25">
      <c r="A714" s="49"/>
      <c r="B714" s="49"/>
      <c r="C714" s="49"/>
      <c r="D714" s="199"/>
      <c r="E714" s="55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1:24" x14ac:dyDescent="0.25">
      <c r="A715" s="49"/>
      <c r="B715" s="49"/>
      <c r="C715" s="49"/>
      <c r="D715" s="199"/>
      <c r="E715" s="55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1:24" x14ac:dyDescent="0.25">
      <c r="A716" s="49"/>
      <c r="B716" s="49"/>
      <c r="C716" s="49"/>
      <c r="D716" s="199"/>
      <c r="E716" s="55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1:24" x14ac:dyDescent="0.25">
      <c r="A717" s="49"/>
      <c r="B717" s="49"/>
      <c r="C717" s="49"/>
      <c r="D717" s="199"/>
      <c r="E717" s="55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1:24" x14ac:dyDescent="0.25">
      <c r="A718" s="49"/>
      <c r="B718" s="49"/>
      <c r="C718" s="49"/>
      <c r="D718" s="199"/>
      <c r="E718" s="55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1:24" x14ac:dyDescent="0.25">
      <c r="A719" s="49"/>
      <c r="B719" s="49"/>
      <c r="C719" s="49"/>
      <c r="D719" s="199"/>
      <c r="E719" s="55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1:24" x14ac:dyDescent="0.25">
      <c r="A720" s="49"/>
      <c r="B720" s="49"/>
      <c r="C720" s="49"/>
      <c r="D720" s="199"/>
      <c r="E720" s="55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1:24" x14ac:dyDescent="0.25">
      <c r="A721" s="49"/>
      <c r="B721" s="49"/>
      <c r="C721" s="49"/>
      <c r="D721" s="199"/>
      <c r="E721" s="55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1:24" x14ac:dyDescent="0.25">
      <c r="A722" s="49"/>
      <c r="B722" s="49"/>
      <c r="C722" s="49"/>
      <c r="D722" s="199"/>
      <c r="E722" s="55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1:24" x14ac:dyDescent="0.25">
      <c r="A723" s="49"/>
      <c r="B723" s="49"/>
      <c r="C723" s="49"/>
      <c r="D723" s="199"/>
      <c r="E723" s="55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1:24" x14ac:dyDescent="0.25">
      <c r="A724" s="49"/>
      <c r="B724" s="49"/>
      <c r="C724" s="49"/>
      <c r="D724" s="199"/>
      <c r="E724" s="55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1:24" x14ac:dyDescent="0.25">
      <c r="A725" s="49"/>
      <c r="B725" s="49"/>
      <c r="C725" s="49"/>
      <c r="D725" s="199"/>
      <c r="E725" s="55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1:24" x14ac:dyDescent="0.25">
      <c r="A726" s="49"/>
      <c r="B726" s="49"/>
      <c r="C726" s="49"/>
      <c r="D726" s="199"/>
      <c r="E726" s="55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1:24" x14ac:dyDescent="0.25">
      <c r="A727" s="49"/>
      <c r="B727" s="49"/>
      <c r="C727" s="49"/>
      <c r="D727" s="199"/>
      <c r="E727" s="55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1:24" x14ac:dyDescent="0.25">
      <c r="A728" s="49"/>
      <c r="B728" s="49"/>
      <c r="C728" s="49"/>
      <c r="D728" s="199"/>
      <c r="E728" s="55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1:24" x14ac:dyDescent="0.25">
      <c r="A729" s="49"/>
      <c r="B729" s="49"/>
      <c r="C729" s="49"/>
      <c r="D729" s="199"/>
      <c r="E729" s="55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1:24" x14ac:dyDescent="0.25">
      <c r="A730" s="49"/>
      <c r="B730" s="49"/>
      <c r="C730" s="49"/>
      <c r="D730" s="199"/>
      <c r="E730" s="55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1:24" x14ac:dyDescent="0.25">
      <c r="A731" s="49"/>
      <c r="B731" s="49"/>
      <c r="C731" s="49"/>
      <c r="D731" s="199"/>
      <c r="E731" s="55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1:24" x14ac:dyDescent="0.25">
      <c r="A732" s="49"/>
      <c r="B732" s="49"/>
      <c r="C732" s="49"/>
      <c r="D732" s="199"/>
      <c r="E732" s="55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1:24" x14ac:dyDescent="0.25">
      <c r="A733" s="49"/>
      <c r="B733" s="49"/>
      <c r="C733" s="49"/>
      <c r="D733" s="199"/>
      <c r="E733" s="55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1:24" x14ac:dyDescent="0.25">
      <c r="A734" s="49"/>
      <c r="B734" s="49"/>
      <c r="C734" s="49"/>
      <c r="D734" s="199"/>
      <c r="E734" s="55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1:24" x14ac:dyDescent="0.25">
      <c r="A735" s="49"/>
      <c r="B735" s="49"/>
      <c r="C735" s="49"/>
      <c r="D735" s="199"/>
      <c r="E735" s="55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1:24" x14ac:dyDescent="0.25">
      <c r="A736" s="49"/>
      <c r="B736" s="49"/>
      <c r="C736" s="49"/>
      <c r="D736" s="199"/>
      <c r="E736" s="55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1:24" x14ac:dyDescent="0.25">
      <c r="A737" s="49"/>
      <c r="B737" s="49"/>
      <c r="C737" s="49"/>
      <c r="D737" s="199"/>
      <c r="E737" s="55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1:24" x14ac:dyDescent="0.25">
      <c r="A738" s="49"/>
      <c r="B738" s="49"/>
      <c r="C738" s="49"/>
      <c r="D738" s="199"/>
      <c r="E738" s="55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1:24" x14ac:dyDescent="0.25">
      <c r="A739" s="49"/>
      <c r="B739" s="49"/>
      <c r="C739" s="49"/>
      <c r="D739" s="199"/>
      <c r="E739" s="55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1:24" x14ac:dyDescent="0.25">
      <c r="A740" s="49"/>
      <c r="B740" s="49"/>
      <c r="C740" s="49"/>
      <c r="D740" s="199"/>
      <c r="E740" s="55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1:24" x14ac:dyDescent="0.25">
      <c r="A741" s="49"/>
      <c r="B741" s="49"/>
      <c r="C741" s="49"/>
      <c r="D741" s="199"/>
      <c r="E741" s="55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1:24" x14ac:dyDescent="0.25">
      <c r="A742" s="49"/>
      <c r="B742" s="49"/>
      <c r="C742" s="49"/>
      <c r="D742" s="199"/>
      <c r="E742" s="55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1:24" x14ac:dyDescent="0.25">
      <c r="A743" s="49"/>
      <c r="B743" s="49"/>
      <c r="C743" s="49"/>
      <c r="D743" s="199"/>
      <c r="E743" s="55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1:24" x14ac:dyDescent="0.25">
      <c r="A744" s="49"/>
      <c r="B744" s="49"/>
      <c r="C744" s="49"/>
      <c r="D744" s="199"/>
      <c r="E744" s="55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1:24" x14ac:dyDescent="0.25">
      <c r="A745" s="49"/>
      <c r="B745" s="49"/>
      <c r="C745" s="49"/>
      <c r="D745" s="199"/>
      <c r="E745" s="55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1:24" x14ac:dyDescent="0.25">
      <c r="A746" s="49"/>
      <c r="B746" s="49"/>
      <c r="C746" s="49"/>
      <c r="D746" s="199"/>
      <c r="E746" s="55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1:24" x14ac:dyDescent="0.25">
      <c r="A747" s="49"/>
      <c r="B747" s="49"/>
      <c r="C747" s="49"/>
      <c r="D747" s="199"/>
      <c r="E747" s="55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1:24" x14ac:dyDescent="0.25">
      <c r="A748" s="49"/>
      <c r="B748" s="49"/>
      <c r="C748" s="49"/>
      <c r="D748" s="199"/>
      <c r="E748" s="55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1:24" x14ac:dyDescent="0.25">
      <c r="A749" s="49"/>
      <c r="B749" s="49"/>
      <c r="C749" s="49"/>
      <c r="D749" s="199"/>
      <c r="E749" s="55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1:24" x14ac:dyDescent="0.25">
      <c r="A750" s="49"/>
      <c r="B750" s="49"/>
      <c r="C750" s="49"/>
      <c r="D750" s="199"/>
      <c r="E750" s="55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1:24" x14ac:dyDescent="0.25">
      <c r="A751" s="49"/>
      <c r="B751" s="49"/>
      <c r="C751" s="49"/>
      <c r="D751" s="199"/>
      <c r="E751" s="55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1:24" x14ac:dyDescent="0.25">
      <c r="A752" s="49"/>
      <c r="B752" s="49"/>
      <c r="C752" s="49"/>
      <c r="D752" s="199"/>
      <c r="E752" s="55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1:24" x14ac:dyDescent="0.25">
      <c r="A753" s="49"/>
      <c r="B753" s="49"/>
      <c r="C753" s="49"/>
      <c r="D753" s="199"/>
      <c r="E753" s="55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1:24" x14ac:dyDescent="0.25">
      <c r="A754" s="49"/>
      <c r="B754" s="49"/>
      <c r="C754" s="49"/>
      <c r="D754" s="199"/>
      <c r="E754" s="55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1:24" x14ac:dyDescent="0.25">
      <c r="A755" s="49"/>
      <c r="B755" s="49"/>
      <c r="C755" s="49"/>
      <c r="D755" s="199"/>
      <c r="E755" s="55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1:24" x14ac:dyDescent="0.25">
      <c r="A756" s="49"/>
      <c r="B756" s="49"/>
      <c r="C756" s="49"/>
      <c r="D756" s="199"/>
      <c r="E756" s="55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1:24" x14ac:dyDescent="0.25">
      <c r="A757" s="49"/>
      <c r="B757" s="49"/>
      <c r="C757" s="49"/>
      <c r="D757" s="199"/>
      <c r="E757" s="55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1:24" x14ac:dyDescent="0.25">
      <c r="A758" s="49"/>
      <c r="B758" s="49"/>
      <c r="C758" s="49"/>
      <c r="D758" s="199"/>
      <c r="E758" s="55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1:24" x14ac:dyDescent="0.25">
      <c r="A759" s="49"/>
      <c r="B759" s="49"/>
      <c r="C759" s="49"/>
      <c r="D759" s="199"/>
      <c r="E759" s="55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1:24" x14ac:dyDescent="0.25">
      <c r="A760" s="49"/>
      <c r="B760" s="49"/>
      <c r="C760" s="49"/>
      <c r="D760" s="199"/>
      <c r="E760" s="55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1:24" x14ac:dyDescent="0.25">
      <c r="A761" s="49"/>
      <c r="B761" s="49"/>
      <c r="C761" s="49"/>
      <c r="D761" s="199"/>
      <c r="E761" s="55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1:24" x14ac:dyDescent="0.25">
      <c r="A762" s="49"/>
      <c r="B762" s="49"/>
      <c r="C762" s="49"/>
      <c r="D762" s="199"/>
      <c r="E762" s="55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1:24" x14ac:dyDescent="0.25">
      <c r="A763" s="49"/>
      <c r="B763" s="49"/>
      <c r="C763" s="49"/>
      <c r="D763" s="199"/>
      <c r="E763" s="55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1:24" x14ac:dyDescent="0.25">
      <c r="A764" s="49"/>
      <c r="B764" s="49"/>
      <c r="C764" s="49"/>
      <c r="D764" s="199"/>
      <c r="E764" s="55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1:24" x14ac:dyDescent="0.25">
      <c r="A765" s="49"/>
      <c r="B765" s="49"/>
      <c r="C765" s="49"/>
      <c r="D765" s="199"/>
      <c r="E765" s="55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1:24" x14ac:dyDescent="0.25">
      <c r="A766" s="49"/>
      <c r="B766" s="49"/>
      <c r="C766" s="49"/>
      <c r="D766" s="199"/>
      <c r="E766" s="55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1:24" x14ac:dyDescent="0.25">
      <c r="A767" s="49"/>
      <c r="B767" s="49"/>
      <c r="C767" s="49"/>
      <c r="D767" s="199"/>
      <c r="E767" s="55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1:24" x14ac:dyDescent="0.25">
      <c r="A768" s="49"/>
      <c r="B768" s="49"/>
      <c r="C768" s="49"/>
      <c r="D768" s="199"/>
      <c r="E768" s="55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1:24" x14ac:dyDescent="0.25">
      <c r="A769" s="49"/>
      <c r="B769" s="49"/>
      <c r="C769" s="49"/>
      <c r="D769" s="199"/>
      <c r="E769" s="55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1:24" x14ac:dyDescent="0.25">
      <c r="A770" s="49"/>
      <c r="B770" s="49"/>
      <c r="C770" s="49"/>
      <c r="D770" s="199"/>
      <c r="E770" s="55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1:24" x14ac:dyDescent="0.25">
      <c r="A771" s="49"/>
      <c r="B771" s="49"/>
      <c r="C771" s="49"/>
      <c r="D771" s="199"/>
      <c r="E771" s="55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1:24" x14ac:dyDescent="0.25">
      <c r="A772" s="49"/>
      <c r="B772" s="49"/>
      <c r="C772" s="49"/>
      <c r="D772" s="199"/>
      <c r="E772" s="55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1:24" x14ac:dyDescent="0.25">
      <c r="A773" s="49"/>
      <c r="B773" s="49"/>
      <c r="C773" s="49"/>
      <c r="D773" s="199"/>
      <c r="E773" s="55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1:24" x14ac:dyDescent="0.25">
      <c r="A774" s="49"/>
      <c r="B774" s="49"/>
      <c r="C774" s="49"/>
      <c r="D774" s="199"/>
      <c r="E774" s="55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1:24" x14ac:dyDescent="0.25">
      <c r="A775" s="49"/>
      <c r="B775" s="49"/>
      <c r="C775" s="49"/>
      <c r="D775" s="199"/>
      <c r="E775" s="55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1:24" x14ac:dyDescent="0.25">
      <c r="A776" s="49"/>
      <c r="B776" s="49"/>
      <c r="C776" s="49"/>
      <c r="D776" s="199"/>
      <c r="E776" s="55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1:24" x14ac:dyDescent="0.25">
      <c r="A777" s="49"/>
      <c r="B777" s="49"/>
      <c r="C777" s="49"/>
      <c r="D777" s="199"/>
      <c r="E777" s="55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1:24" x14ac:dyDescent="0.25">
      <c r="A778" s="49"/>
      <c r="B778" s="49"/>
      <c r="C778" s="49"/>
      <c r="D778" s="199"/>
      <c r="E778" s="55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1:24" x14ac:dyDescent="0.25">
      <c r="A779" s="49"/>
      <c r="B779" s="49"/>
      <c r="C779" s="49"/>
      <c r="D779" s="199"/>
      <c r="E779" s="55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1:24" x14ac:dyDescent="0.25">
      <c r="A780" s="49"/>
      <c r="B780" s="49"/>
      <c r="C780" s="49"/>
      <c r="D780" s="199"/>
      <c r="E780" s="55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1:24" x14ac:dyDescent="0.25">
      <c r="A781" s="49"/>
      <c r="B781" s="49"/>
      <c r="C781" s="49"/>
      <c r="D781" s="199"/>
      <c r="E781" s="55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1:24" x14ac:dyDescent="0.25">
      <c r="A782" s="49"/>
      <c r="B782" s="49"/>
      <c r="C782" s="49"/>
      <c r="D782" s="199"/>
      <c r="E782" s="55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1:24" x14ac:dyDescent="0.25">
      <c r="A783" s="49"/>
      <c r="B783" s="49"/>
      <c r="C783" s="49"/>
      <c r="D783" s="199"/>
      <c r="E783" s="55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1:24" x14ac:dyDescent="0.25">
      <c r="A784" s="49"/>
      <c r="B784" s="49"/>
      <c r="C784" s="49"/>
      <c r="D784" s="199"/>
      <c r="E784" s="55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1:24" x14ac:dyDescent="0.25">
      <c r="A785" s="49"/>
      <c r="B785" s="49"/>
      <c r="C785" s="49"/>
      <c r="D785" s="199"/>
      <c r="E785" s="55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1:24" x14ac:dyDescent="0.25">
      <c r="A786" s="49"/>
      <c r="B786" s="49"/>
      <c r="C786" s="49"/>
      <c r="D786" s="199"/>
      <c r="E786" s="55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1:24" x14ac:dyDescent="0.25">
      <c r="A787" s="49"/>
      <c r="B787" s="49"/>
      <c r="C787" s="49"/>
      <c r="D787" s="199"/>
      <c r="E787" s="55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1:24" x14ac:dyDescent="0.25">
      <c r="A788" s="49"/>
      <c r="B788" s="49"/>
      <c r="C788" s="49"/>
      <c r="D788" s="199"/>
      <c r="E788" s="55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1:24" x14ac:dyDescent="0.25">
      <c r="A789" s="49"/>
      <c r="B789" s="49"/>
      <c r="C789" s="49"/>
      <c r="D789" s="199"/>
      <c r="E789" s="55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1:24" x14ac:dyDescent="0.25">
      <c r="A790" s="49"/>
      <c r="B790" s="49"/>
      <c r="C790" s="49"/>
      <c r="D790" s="199"/>
      <c r="E790" s="55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1:24" x14ac:dyDescent="0.25">
      <c r="A791" s="49"/>
      <c r="B791" s="49"/>
      <c r="C791" s="49"/>
      <c r="D791" s="199"/>
      <c r="E791" s="55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1:24" x14ac:dyDescent="0.25">
      <c r="A792" s="49"/>
      <c r="B792" s="49"/>
      <c r="C792" s="49"/>
      <c r="D792" s="199"/>
      <c r="E792" s="55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1:24" x14ac:dyDescent="0.25">
      <c r="A793" s="49"/>
      <c r="B793" s="49"/>
      <c r="C793" s="49"/>
      <c r="D793" s="199"/>
      <c r="E793" s="55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1:24" x14ac:dyDescent="0.25">
      <c r="A794" s="49"/>
      <c r="B794" s="49"/>
      <c r="C794" s="49"/>
      <c r="D794" s="199"/>
      <c r="E794" s="55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1:24" x14ac:dyDescent="0.25">
      <c r="A795" s="49"/>
      <c r="B795" s="49"/>
      <c r="C795" s="49"/>
      <c r="D795" s="199"/>
      <c r="E795" s="55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1:24" x14ac:dyDescent="0.25">
      <c r="A796" s="49"/>
      <c r="B796" s="49"/>
      <c r="C796" s="49"/>
      <c r="D796" s="199"/>
      <c r="E796" s="55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1:24" x14ac:dyDescent="0.25">
      <c r="A797" s="49"/>
      <c r="B797" s="49"/>
      <c r="C797" s="49"/>
      <c r="D797" s="199"/>
      <c r="E797" s="55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1:24" x14ac:dyDescent="0.25">
      <c r="A798" s="49"/>
      <c r="B798" s="49"/>
      <c r="C798" s="49"/>
      <c r="D798" s="199"/>
      <c r="E798" s="55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1:24" x14ac:dyDescent="0.25">
      <c r="A799" s="49"/>
      <c r="B799" s="49"/>
      <c r="C799" s="49"/>
      <c r="D799" s="199"/>
      <c r="E799" s="55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1:24" x14ac:dyDescent="0.25">
      <c r="A800" s="49"/>
      <c r="B800" s="49"/>
      <c r="C800" s="49"/>
      <c r="D800" s="199"/>
      <c r="E800" s="55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1:24" x14ac:dyDescent="0.25">
      <c r="A801" s="49"/>
      <c r="B801" s="49"/>
      <c r="C801" s="49"/>
      <c r="D801" s="199"/>
      <c r="E801" s="55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1:24" x14ac:dyDescent="0.25">
      <c r="A802" s="49"/>
      <c r="B802" s="49"/>
      <c r="C802" s="49"/>
      <c r="D802" s="199"/>
      <c r="E802" s="55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1:24" x14ac:dyDescent="0.25">
      <c r="A803" s="49"/>
      <c r="B803" s="49"/>
      <c r="C803" s="49"/>
      <c r="D803" s="199"/>
      <c r="E803" s="55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1:24" x14ac:dyDescent="0.25">
      <c r="A804" s="49"/>
      <c r="B804" s="49"/>
      <c r="C804" s="49"/>
      <c r="D804" s="199"/>
      <c r="E804" s="55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1:24" x14ac:dyDescent="0.25">
      <c r="A805" s="49"/>
      <c r="B805" s="49"/>
      <c r="C805" s="49"/>
      <c r="D805" s="199"/>
      <c r="E805" s="55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1:24" x14ac:dyDescent="0.25">
      <c r="A806" s="49"/>
      <c r="B806" s="49"/>
      <c r="C806" s="49"/>
      <c r="D806" s="199"/>
      <c r="E806" s="55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1:24" x14ac:dyDescent="0.25">
      <c r="A807" s="49"/>
      <c r="B807" s="49"/>
      <c r="C807" s="49"/>
      <c r="D807" s="199"/>
      <c r="E807" s="55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1:24" x14ac:dyDescent="0.25">
      <c r="A808" s="49"/>
      <c r="B808" s="49"/>
      <c r="C808" s="49"/>
      <c r="D808" s="199"/>
      <c r="E808" s="55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1:24" x14ac:dyDescent="0.25">
      <c r="A809" s="49"/>
      <c r="B809" s="49"/>
      <c r="C809" s="49"/>
      <c r="D809" s="199"/>
      <c r="E809" s="55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1:24" x14ac:dyDescent="0.25">
      <c r="A810" s="49"/>
      <c r="B810" s="49"/>
      <c r="C810" s="49"/>
      <c r="D810" s="199"/>
      <c r="E810" s="55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1:24" x14ac:dyDescent="0.25">
      <c r="A811" s="49"/>
      <c r="B811" s="49"/>
      <c r="C811" s="49"/>
      <c r="D811" s="199"/>
      <c r="E811" s="55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1:24" x14ac:dyDescent="0.25">
      <c r="A812" s="49"/>
      <c r="B812" s="49"/>
      <c r="C812" s="49"/>
      <c r="D812" s="199"/>
      <c r="E812" s="55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1:24" x14ac:dyDescent="0.25">
      <c r="A813" s="49"/>
      <c r="B813" s="49"/>
      <c r="C813" s="49"/>
      <c r="D813" s="199"/>
      <c r="E813" s="55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1:24" x14ac:dyDescent="0.25">
      <c r="A814" s="49"/>
      <c r="B814" s="49"/>
      <c r="C814" s="49"/>
      <c r="D814" s="199"/>
      <c r="E814" s="55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1:24" x14ac:dyDescent="0.25">
      <c r="A815" s="49"/>
      <c r="B815" s="49"/>
      <c r="C815" s="49"/>
      <c r="D815" s="199"/>
      <c r="E815" s="55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1:24" x14ac:dyDescent="0.25">
      <c r="A816" s="49"/>
      <c r="B816" s="49"/>
      <c r="C816" s="49"/>
      <c r="D816" s="199"/>
      <c r="E816" s="55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1:24" x14ac:dyDescent="0.25">
      <c r="A817" s="49"/>
      <c r="B817" s="49"/>
      <c r="C817" s="49"/>
      <c r="D817" s="199"/>
      <c r="E817" s="55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1:24" x14ac:dyDescent="0.25">
      <c r="A818" s="49"/>
      <c r="B818" s="49"/>
      <c r="C818" s="49"/>
      <c r="D818" s="199"/>
      <c r="E818" s="55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1:24" x14ac:dyDescent="0.25">
      <c r="A819" s="49"/>
      <c r="B819" s="49"/>
      <c r="C819" s="49"/>
      <c r="D819" s="199"/>
      <c r="E819" s="55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1:24" x14ac:dyDescent="0.25">
      <c r="A820" s="49"/>
      <c r="B820" s="49"/>
      <c r="C820" s="49"/>
      <c r="D820" s="199"/>
      <c r="E820" s="55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1:24" x14ac:dyDescent="0.25">
      <c r="A821" s="49"/>
      <c r="B821" s="49"/>
      <c r="C821" s="49"/>
      <c r="D821" s="199"/>
      <c r="E821" s="55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1:24" x14ac:dyDescent="0.25">
      <c r="A822" s="49"/>
      <c r="B822" s="49"/>
      <c r="C822" s="49"/>
      <c r="D822" s="199"/>
      <c r="E822" s="55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1:24" x14ac:dyDescent="0.25">
      <c r="A823" s="49"/>
      <c r="B823" s="49"/>
      <c r="C823" s="49"/>
      <c r="D823" s="199"/>
      <c r="E823" s="55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1:24" x14ac:dyDescent="0.25">
      <c r="A824" s="49"/>
      <c r="B824" s="49"/>
      <c r="C824" s="49"/>
      <c r="D824" s="199"/>
      <c r="E824" s="55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1:24" x14ac:dyDescent="0.25">
      <c r="A825" s="49"/>
      <c r="B825" s="49"/>
      <c r="C825" s="49"/>
      <c r="D825" s="199"/>
      <c r="E825" s="55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1:24" x14ac:dyDescent="0.25">
      <c r="A826" s="49"/>
      <c r="B826" s="49"/>
      <c r="C826" s="49"/>
      <c r="D826" s="199"/>
      <c r="E826" s="55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1:24" x14ac:dyDescent="0.25">
      <c r="A827" s="49"/>
      <c r="B827" s="49"/>
      <c r="C827" s="49"/>
      <c r="D827" s="199"/>
      <c r="E827" s="55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1:24" x14ac:dyDescent="0.25">
      <c r="A828" s="49"/>
      <c r="B828" s="49"/>
      <c r="C828" s="49"/>
      <c r="D828" s="199"/>
      <c r="E828" s="55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1:24" x14ac:dyDescent="0.25">
      <c r="A829" s="49"/>
      <c r="B829" s="49"/>
      <c r="C829" s="49"/>
      <c r="D829" s="199"/>
      <c r="E829" s="55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1:24" x14ac:dyDescent="0.25">
      <c r="A830" s="49"/>
      <c r="B830" s="49"/>
      <c r="C830" s="49"/>
      <c r="D830" s="199"/>
      <c r="E830" s="55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1:24" x14ac:dyDescent="0.25">
      <c r="A831" s="49"/>
      <c r="B831" s="49"/>
      <c r="C831" s="49"/>
      <c r="D831" s="199"/>
      <c r="E831" s="55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1:24" x14ac:dyDescent="0.25">
      <c r="A832" s="49"/>
      <c r="B832" s="49"/>
      <c r="C832" s="49"/>
      <c r="D832" s="199"/>
      <c r="E832" s="55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1:24" x14ac:dyDescent="0.25">
      <c r="A833" s="49"/>
      <c r="B833" s="49"/>
      <c r="C833" s="49"/>
      <c r="D833" s="199"/>
      <c r="E833" s="55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1:24" x14ac:dyDescent="0.25">
      <c r="A834" s="49"/>
      <c r="B834" s="49"/>
      <c r="C834" s="49"/>
      <c r="D834" s="199"/>
      <c r="E834" s="55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1:24" x14ac:dyDescent="0.25">
      <c r="A835" s="49"/>
      <c r="B835" s="49"/>
      <c r="C835" s="49"/>
      <c r="D835" s="199"/>
      <c r="E835" s="55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1:24" x14ac:dyDescent="0.25">
      <c r="A836" s="49"/>
      <c r="B836" s="49"/>
      <c r="C836" s="49"/>
      <c r="D836" s="199"/>
      <c r="E836" s="55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1:24" x14ac:dyDescent="0.25">
      <c r="A837" s="49"/>
      <c r="B837" s="49"/>
      <c r="C837" s="49"/>
      <c r="D837" s="199"/>
      <c r="E837" s="55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1:24" x14ac:dyDescent="0.25">
      <c r="A838" s="49"/>
      <c r="B838" s="49"/>
      <c r="C838" s="49"/>
      <c r="D838" s="199"/>
      <c r="E838" s="55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1:24" x14ac:dyDescent="0.25">
      <c r="A839" s="49"/>
      <c r="B839" s="49"/>
      <c r="C839" s="49"/>
      <c r="D839" s="199"/>
      <c r="E839" s="55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1:24" x14ac:dyDescent="0.25">
      <c r="A840" s="49"/>
      <c r="B840" s="49"/>
      <c r="C840" s="49"/>
      <c r="D840" s="199"/>
      <c r="E840" s="55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1:24" x14ac:dyDescent="0.25">
      <c r="A841" s="49"/>
      <c r="B841" s="49"/>
      <c r="C841" s="49"/>
      <c r="D841" s="199"/>
      <c r="E841" s="55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1:24" x14ac:dyDescent="0.25">
      <c r="A842" s="49"/>
      <c r="B842" s="49"/>
      <c r="C842" s="49"/>
      <c r="D842" s="199"/>
      <c r="E842" s="55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1:24" x14ac:dyDescent="0.25">
      <c r="A843" s="49"/>
      <c r="B843" s="49"/>
      <c r="C843" s="49"/>
      <c r="D843" s="199"/>
      <c r="E843" s="55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1:24" x14ac:dyDescent="0.25">
      <c r="A844" s="49"/>
      <c r="B844" s="49"/>
      <c r="C844" s="49"/>
      <c r="D844" s="199"/>
      <c r="E844" s="55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1:24" x14ac:dyDescent="0.25">
      <c r="A845" s="49"/>
      <c r="B845" s="49"/>
      <c r="C845" s="49"/>
      <c r="D845" s="199"/>
      <c r="E845" s="55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1:24" x14ac:dyDescent="0.25">
      <c r="A846" s="49"/>
      <c r="B846" s="49"/>
      <c r="C846" s="49"/>
      <c r="D846" s="199"/>
      <c r="E846" s="55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1:24" x14ac:dyDescent="0.25">
      <c r="A847" s="49"/>
      <c r="B847" s="49"/>
      <c r="C847" s="49"/>
      <c r="D847" s="199"/>
      <c r="E847" s="55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1:24" x14ac:dyDescent="0.25">
      <c r="A848" s="49"/>
      <c r="B848" s="49"/>
      <c r="C848" s="49"/>
      <c r="D848" s="199"/>
      <c r="E848" s="55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1:24" x14ac:dyDescent="0.25">
      <c r="A849" s="49"/>
      <c r="B849" s="49"/>
      <c r="C849" s="49"/>
      <c r="D849" s="199"/>
      <c r="E849" s="55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1:24" x14ac:dyDescent="0.25">
      <c r="A850" s="49"/>
      <c r="B850" s="49"/>
      <c r="C850" s="49"/>
      <c r="D850" s="199"/>
      <c r="E850" s="55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1:24" x14ac:dyDescent="0.25">
      <c r="A851" s="49"/>
      <c r="B851" s="49"/>
      <c r="C851" s="49"/>
      <c r="D851" s="199"/>
      <c r="E851" s="55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1:24" x14ac:dyDescent="0.25">
      <c r="A852" s="49"/>
      <c r="B852" s="49"/>
      <c r="C852" s="49"/>
      <c r="D852" s="199"/>
      <c r="E852" s="55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1:24" x14ac:dyDescent="0.25">
      <c r="A853" s="49"/>
      <c r="B853" s="49"/>
      <c r="C853" s="49"/>
      <c r="D853" s="199"/>
      <c r="E853" s="55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1:24" x14ac:dyDescent="0.25">
      <c r="A854" s="49"/>
      <c r="B854" s="49"/>
      <c r="C854" s="49"/>
      <c r="D854" s="199"/>
      <c r="E854" s="55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1:24" x14ac:dyDescent="0.25">
      <c r="A855" s="49"/>
      <c r="B855" s="49"/>
      <c r="C855" s="49"/>
      <c r="D855" s="199"/>
      <c r="E855" s="55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1:24" x14ac:dyDescent="0.25">
      <c r="A856" s="49"/>
      <c r="B856" s="49"/>
      <c r="C856" s="49"/>
      <c r="D856" s="199"/>
      <c r="E856" s="55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1:24" x14ac:dyDescent="0.25">
      <c r="A857" s="49"/>
      <c r="B857" s="49"/>
      <c r="C857" s="49"/>
      <c r="D857" s="199"/>
      <c r="E857" s="55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1:24" x14ac:dyDescent="0.25">
      <c r="A858" s="49"/>
      <c r="B858" s="49"/>
      <c r="C858" s="49"/>
      <c r="D858" s="199"/>
      <c r="E858" s="55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1:24" x14ac:dyDescent="0.25">
      <c r="A859" s="49"/>
      <c r="B859" s="49"/>
      <c r="C859" s="49"/>
      <c r="D859" s="199"/>
      <c r="E859" s="55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1:24" x14ac:dyDescent="0.25">
      <c r="A860" s="49"/>
      <c r="B860" s="49"/>
      <c r="C860" s="49"/>
      <c r="D860" s="199"/>
      <c r="E860" s="55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1:24" x14ac:dyDescent="0.25">
      <c r="A861" s="49"/>
      <c r="B861" s="49"/>
      <c r="C861" s="49"/>
      <c r="D861" s="199"/>
      <c r="E861" s="55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1:24" x14ac:dyDescent="0.25">
      <c r="A862" s="49"/>
      <c r="B862" s="49"/>
      <c r="C862" s="49"/>
      <c r="D862" s="199"/>
      <c r="E862" s="55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1:24" x14ac:dyDescent="0.25">
      <c r="A863" s="49"/>
      <c r="B863" s="49"/>
      <c r="C863" s="49"/>
      <c r="D863" s="199"/>
      <c r="E863" s="55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1:24" x14ac:dyDescent="0.25">
      <c r="A864" s="49"/>
      <c r="B864" s="49"/>
      <c r="C864" s="49"/>
      <c r="D864" s="199"/>
      <c r="E864" s="55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1:24" x14ac:dyDescent="0.25">
      <c r="A865" s="49"/>
      <c r="B865" s="49"/>
      <c r="C865" s="49"/>
      <c r="D865" s="199"/>
      <c r="E865" s="55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1:24" x14ac:dyDescent="0.25">
      <c r="A866" s="49"/>
      <c r="B866" s="49"/>
      <c r="C866" s="49"/>
      <c r="D866" s="199"/>
      <c r="E866" s="55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1:24" x14ac:dyDescent="0.25">
      <c r="A867" s="49"/>
      <c r="B867" s="49"/>
      <c r="C867" s="49"/>
      <c r="D867" s="199"/>
      <c r="E867" s="55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1:24" x14ac:dyDescent="0.25">
      <c r="A868" s="49"/>
      <c r="B868" s="49"/>
      <c r="C868" s="49"/>
      <c r="D868" s="199"/>
      <c r="E868" s="55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1:24" x14ac:dyDescent="0.25">
      <c r="A869" s="49"/>
      <c r="B869" s="49"/>
      <c r="C869" s="49"/>
      <c r="D869" s="199"/>
      <c r="E869" s="55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1:24" x14ac:dyDescent="0.25">
      <c r="A870" s="49"/>
      <c r="B870" s="49"/>
      <c r="C870" s="49"/>
      <c r="D870" s="199"/>
      <c r="E870" s="55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1:24" x14ac:dyDescent="0.25">
      <c r="A871" s="49"/>
      <c r="B871" s="49"/>
      <c r="C871" s="49"/>
      <c r="D871" s="199"/>
      <c r="E871" s="55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1:24" x14ac:dyDescent="0.25">
      <c r="A872" s="49"/>
      <c r="B872" s="49"/>
      <c r="C872" s="49"/>
      <c r="D872" s="199"/>
      <c r="E872" s="55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1:24" x14ac:dyDescent="0.25">
      <c r="A873" s="49"/>
      <c r="B873" s="49"/>
      <c r="C873" s="49"/>
      <c r="D873" s="199"/>
      <c r="E873" s="55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1:24" x14ac:dyDescent="0.25">
      <c r="A874" s="49"/>
      <c r="B874" s="49"/>
      <c r="C874" s="49"/>
      <c r="D874" s="199"/>
      <c r="E874" s="55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1:24" x14ac:dyDescent="0.25">
      <c r="A875" s="49"/>
      <c r="B875" s="49"/>
      <c r="C875" s="49"/>
      <c r="D875" s="199"/>
      <c r="E875" s="55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1:24" x14ac:dyDescent="0.25">
      <c r="A876" s="49"/>
      <c r="B876" s="49"/>
      <c r="C876" s="49"/>
      <c r="D876" s="199"/>
      <c r="E876" s="55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1:24" x14ac:dyDescent="0.25">
      <c r="A877" s="49"/>
      <c r="B877" s="49"/>
      <c r="C877" s="49"/>
      <c r="D877" s="199"/>
      <c r="E877" s="55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1:24" x14ac:dyDescent="0.25">
      <c r="A878" s="49"/>
      <c r="B878" s="49"/>
      <c r="C878" s="49"/>
      <c r="D878" s="199"/>
      <c r="E878" s="55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1:24" x14ac:dyDescent="0.25">
      <c r="A879" s="49"/>
      <c r="B879" s="49"/>
      <c r="C879" s="49"/>
      <c r="D879" s="199"/>
      <c r="E879" s="55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1:24" x14ac:dyDescent="0.25">
      <c r="A880" s="49"/>
      <c r="B880" s="49"/>
      <c r="C880" s="49"/>
      <c r="D880" s="199"/>
      <c r="E880" s="55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1:24" x14ac:dyDescent="0.25">
      <c r="A881" s="49"/>
      <c r="B881" s="49"/>
      <c r="C881" s="49"/>
      <c r="D881" s="199"/>
      <c r="E881" s="55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1:24" x14ac:dyDescent="0.25">
      <c r="A882" s="49"/>
      <c r="B882" s="49"/>
      <c r="C882" s="49"/>
      <c r="D882" s="199"/>
      <c r="E882" s="55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1:24" x14ac:dyDescent="0.25">
      <c r="A883" s="49"/>
      <c r="B883" s="49"/>
      <c r="C883" s="49"/>
      <c r="D883" s="199"/>
      <c r="E883" s="55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1:24" x14ac:dyDescent="0.25">
      <c r="A884" s="49"/>
      <c r="B884" s="49"/>
      <c r="C884" s="49"/>
      <c r="D884" s="199"/>
      <c r="E884" s="55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1:24" x14ac:dyDescent="0.25">
      <c r="A885" s="49"/>
      <c r="B885" s="49"/>
      <c r="C885" s="49"/>
      <c r="D885" s="199"/>
      <c r="E885" s="55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1:24" x14ac:dyDescent="0.25">
      <c r="A886" s="49"/>
      <c r="B886" s="49"/>
      <c r="C886" s="49"/>
      <c r="D886" s="199"/>
      <c r="E886" s="55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1:24" x14ac:dyDescent="0.25">
      <c r="A887" s="49"/>
      <c r="B887" s="49"/>
      <c r="C887" s="49"/>
      <c r="D887" s="199"/>
      <c r="E887" s="55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1:24" x14ac:dyDescent="0.25">
      <c r="A888" s="49"/>
      <c r="B888" s="49"/>
      <c r="C888" s="49"/>
      <c r="D888" s="199"/>
      <c r="E888" s="55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1:24" x14ac:dyDescent="0.25">
      <c r="A889" s="49"/>
      <c r="B889" s="49"/>
      <c r="C889" s="49"/>
      <c r="D889" s="199"/>
      <c r="E889" s="55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1:24" x14ac:dyDescent="0.25">
      <c r="A890" s="49"/>
      <c r="B890" s="49"/>
      <c r="C890" s="49"/>
      <c r="D890" s="199"/>
      <c r="E890" s="55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1:24" x14ac:dyDescent="0.25">
      <c r="A891" s="49"/>
      <c r="B891" s="49"/>
      <c r="C891" s="49"/>
      <c r="D891" s="199"/>
      <c r="E891" s="55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1:24" x14ac:dyDescent="0.25">
      <c r="A892" s="49"/>
      <c r="B892" s="49"/>
      <c r="C892" s="49"/>
      <c r="D892" s="199"/>
      <c r="E892" s="55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1:24" x14ac:dyDescent="0.25">
      <c r="A893" s="49"/>
      <c r="B893" s="49"/>
      <c r="C893" s="49"/>
      <c r="D893" s="199"/>
      <c r="E893" s="55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1:24" x14ac:dyDescent="0.25">
      <c r="A894" s="49"/>
      <c r="B894" s="49"/>
      <c r="C894" s="49"/>
      <c r="D894" s="199"/>
      <c r="E894" s="55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1:24" x14ac:dyDescent="0.25">
      <c r="A895" s="49"/>
      <c r="B895" s="49"/>
      <c r="C895" s="49"/>
      <c r="D895" s="199"/>
      <c r="E895" s="55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1:24" x14ac:dyDescent="0.25">
      <c r="A896" s="49"/>
      <c r="B896" s="49"/>
      <c r="C896" s="49"/>
      <c r="D896" s="199"/>
      <c r="E896" s="55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1:24" x14ac:dyDescent="0.25">
      <c r="A897" s="49"/>
      <c r="B897" s="49"/>
      <c r="C897" s="49"/>
      <c r="D897" s="199"/>
      <c r="E897" s="55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1:24" x14ac:dyDescent="0.25">
      <c r="A898" s="49"/>
      <c r="B898" s="49"/>
      <c r="C898" s="49"/>
      <c r="D898" s="199"/>
      <c r="E898" s="55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1:24" x14ac:dyDescent="0.25">
      <c r="A899" s="49"/>
      <c r="B899" s="49"/>
      <c r="C899" s="49"/>
      <c r="D899" s="199"/>
      <c r="E899" s="55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1:24" x14ac:dyDescent="0.25">
      <c r="A900" s="49"/>
      <c r="B900" s="49"/>
      <c r="C900" s="49"/>
      <c r="D900" s="199"/>
      <c r="E900" s="55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1:24" x14ac:dyDescent="0.25">
      <c r="A901" s="49"/>
      <c r="B901" s="49"/>
      <c r="C901" s="49"/>
      <c r="D901" s="199"/>
      <c r="E901" s="55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1:24" x14ac:dyDescent="0.25">
      <c r="A902" s="49"/>
      <c r="B902" s="49"/>
      <c r="C902" s="49"/>
      <c r="D902" s="199"/>
      <c r="E902" s="55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1:24" x14ac:dyDescent="0.25">
      <c r="A903" s="49"/>
      <c r="B903" s="49"/>
      <c r="C903" s="49"/>
      <c r="D903" s="199"/>
      <c r="E903" s="55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1:24" x14ac:dyDescent="0.25">
      <c r="A904" s="49"/>
      <c r="B904" s="49"/>
      <c r="C904" s="49"/>
      <c r="D904" s="199"/>
      <c r="E904" s="55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1:24" x14ac:dyDescent="0.25">
      <c r="A905" s="49"/>
      <c r="B905" s="49"/>
      <c r="C905" s="49"/>
      <c r="D905" s="199"/>
      <c r="E905" s="55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1:24" x14ac:dyDescent="0.25">
      <c r="A906" s="49"/>
      <c r="B906" s="49"/>
      <c r="C906" s="49"/>
      <c r="D906" s="199"/>
      <c r="E906" s="55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1:24" x14ac:dyDescent="0.25">
      <c r="A907" s="49"/>
      <c r="B907" s="49"/>
      <c r="C907" s="49"/>
      <c r="D907" s="199"/>
      <c r="E907" s="55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1:24" x14ac:dyDescent="0.25">
      <c r="A908" s="49"/>
      <c r="B908" s="49"/>
      <c r="C908" s="49"/>
      <c r="D908" s="199"/>
      <c r="E908" s="55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1:24" x14ac:dyDescent="0.25">
      <c r="A909" s="49"/>
      <c r="B909" s="49"/>
      <c r="C909" s="49"/>
      <c r="D909" s="199"/>
      <c r="E909" s="55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1:24" x14ac:dyDescent="0.25">
      <c r="A910" s="49"/>
      <c r="B910" s="49"/>
      <c r="C910" s="49"/>
      <c r="D910" s="199"/>
      <c r="E910" s="55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1:24" x14ac:dyDescent="0.25">
      <c r="A911" s="49"/>
      <c r="B911" s="49"/>
      <c r="C911" s="49"/>
      <c r="D911" s="199"/>
      <c r="E911" s="55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1:24" x14ac:dyDescent="0.25">
      <c r="A912" s="49"/>
      <c r="B912" s="49"/>
      <c r="C912" s="49"/>
      <c r="D912" s="199"/>
      <c r="E912" s="55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1:24" x14ac:dyDescent="0.25">
      <c r="A913" s="49"/>
      <c r="B913" s="49"/>
      <c r="C913" s="49"/>
      <c r="D913" s="199"/>
      <c r="E913" s="55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1:24" x14ac:dyDescent="0.25">
      <c r="A914" s="49"/>
      <c r="B914" s="49"/>
      <c r="C914" s="49"/>
      <c r="D914" s="199"/>
      <c r="E914" s="55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1:24" x14ac:dyDescent="0.25">
      <c r="A915" s="49"/>
      <c r="B915" s="49"/>
      <c r="C915" s="49"/>
      <c r="D915" s="199"/>
      <c r="E915" s="55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1:24" x14ac:dyDescent="0.25">
      <c r="A916" s="49"/>
      <c r="B916" s="49"/>
      <c r="C916" s="49"/>
      <c r="D916" s="199"/>
      <c r="E916" s="55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1:24" x14ac:dyDescent="0.25">
      <c r="A917" s="49"/>
      <c r="B917" s="49"/>
      <c r="C917" s="49"/>
      <c r="D917" s="199"/>
      <c r="E917" s="55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1:24" x14ac:dyDescent="0.25">
      <c r="A918" s="49"/>
      <c r="B918" s="49"/>
      <c r="C918" s="49"/>
      <c r="D918" s="199"/>
      <c r="E918" s="55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1:24" x14ac:dyDescent="0.25">
      <c r="A919" s="49"/>
      <c r="B919" s="49"/>
      <c r="C919" s="49"/>
      <c r="D919" s="199"/>
      <c r="E919" s="55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</sheetData>
  <customSheetViews>
    <customSheetView guid="{AA860ED2-780B-4327-88D7-990D3A99499B}" scale="80" showGridLines="0" fitToPage="1">
      <selection activeCell="C9" sqref="C9"/>
      <pageMargins left="0" right="0" top="0" bottom="0" header="0" footer="0"/>
      <printOptions horizontalCentered="1"/>
      <pageSetup paperSize="9" scale="79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X896"/>
  <sheetViews>
    <sheetView showGridLines="0" view="pageBreakPreview" zoomScale="90" zoomScaleNormal="90" zoomScaleSheetLayoutView="90" zoomScalePageLayoutView="73" workbookViewId="0">
      <selection activeCell="C15" sqref="C15"/>
    </sheetView>
  </sheetViews>
  <sheetFormatPr baseColWidth="10" defaultColWidth="14.42578125" defaultRowHeight="15" x14ac:dyDescent="0.25"/>
  <cols>
    <col min="1" max="1" width="7.5703125" style="1" customWidth="1"/>
    <col min="2" max="2" width="23.140625" style="1" bestFit="1" customWidth="1"/>
    <col min="3" max="3" width="138.7109375" style="1" customWidth="1"/>
    <col min="4" max="4" width="20.85546875" style="196" customWidth="1"/>
    <col min="5" max="5" width="13.7109375" style="24" customWidth="1"/>
    <col min="6" max="6" width="3.28515625" style="1" customWidth="1"/>
    <col min="7" max="24" width="10.7109375" style="1" customWidth="1"/>
    <col min="25" max="16384" width="14.42578125" style="1"/>
  </cols>
  <sheetData>
    <row r="1" spans="1:24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24" s="50" customFormat="1" ht="15.75" customHeight="1" x14ac:dyDescent="0.25">
      <c r="A2" s="80" t="str">
        <f>+'ÍNDEX SUBVENCIONS'!B2</f>
        <v>3.1</v>
      </c>
      <c r="B2" s="81" t="s">
        <v>97</v>
      </c>
      <c r="C2" s="81" t="str">
        <f>'ÍNDEX SUBVENCIONS'!C2:D2</f>
        <v>Subvencions en règim de concurrència competitiva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24" s="50" customFormat="1" ht="15.75" customHeight="1" thickBot="1" x14ac:dyDescent="0.3">
      <c r="A3" s="82" t="str">
        <f>+'ÍNDEX SUBVENCIONS'!C4</f>
        <v>3.1.2</v>
      </c>
      <c r="B3" s="83" t="s">
        <v>98</v>
      </c>
      <c r="C3" s="83" t="str">
        <f>+'ÍNDEX SUBVENCIONS'!D4</f>
        <v>Ampliació i/o distribució del crèdit (fase A)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24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24" s="59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24" s="22" customFormat="1" ht="60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4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4" s="22" customFormat="1" ht="45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4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4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24" s="22" customFormat="1" ht="66.75" customHeight="1" thickBot="1" x14ac:dyDescent="0.3">
      <c r="A11" s="13" t="s">
        <v>122</v>
      </c>
      <c r="B11" s="2" t="s">
        <v>123</v>
      </c>
      <c r="C11" s="19" t="s">
        <v>124</v>
      </c>
      <c r="D11" s="190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22" customFormat="1" ht="45.75" thickBot="1" x14ac:dyDescent="0.3">
      <c r="A13" s="27" t="s">
        <v>127</v>
      </c>
      <c r="B13" s="36" t="s">
        <v>138</v>
      </c>
      <c r="C13" s="41" t="s">
        <v>139</v>
      </c>
      <c r="D13" s="214" t="str">
        <f>+D11</f>
        <v>Informe proposta/Proposta de resolució</v>
      </c>
      <c r="E13" s="28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4" s="22" customFormat="1" x14ac:dyDescent="0.25">
      <c r="A14" s="21"/>
      <c r="B14" s="21"/>
      <c r="C14" s="21"/>
      <c r="D14" s="194"/>
      <c r="E14" s="34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4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4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x14ac:dyDescent="0.25">
      <c r="A29" s="6"/>
      <c r="B29" s="6"/>
      <c r="C29" s="6"/>
      <c r="D29" s="195"/>
      <c r="E29" s="1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x14ac:dyDescent="0.25">
      <c r="A30" s="6"/>
      <c r="B30" s="6"/>
      <c r="C30" s="6"/>
      <c r="D30" s="195"/>
      <c r="E30" s="12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x14ac:dyDescent="0.25">
      <c r="A31" s="6"/>
      <c r="B31" s="6"/>
      <c r="C31" s="6"/>
      <c r="D31" s="195"/>
      <c r="E31" s="12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x14ac:dyDescent="0.25">
      <c r="A32" s="6"/>
      <c r="B32" s="6"/>
      <c r="C32" s="6"/>
      <c r="D32" s="195"/>
      <c r="E32" s="12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x14ac:dyDescent="0.25">
      <c r="A33" s="6"/>
      <c r="B33" s="6"/>
      <c r="C33" s="6"/>
      <c r="D33" s="195"/>
      <c r="E33" s="12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x14ac:dyDescent="0.25">
      <c r="A34" s="6"/>
      <c r="B34" s="6"/>
      <c r="C34" s="6"/>
      <c r="D34" s="195"/>
      <c r="E34" s="12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x14ac:dyDescent="0.25">
      <c r="A35" s="6"/>
      <c r="B35" s="6"/>
      <c r="C35" s="6"/>
      <c r="D35" s="195"/>
      <c r="E35" s="12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x14ac:dyDescent="0.25">
      <c r="A36" s="6"/>
      <c r="B36" s="6"/>
      <c r="C36" s="6"/>
      <c r="D36" s="195"/>
      <c r="E36" s="12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x14ac:dyDescent="0.25">
      <c r="A37" s="6"/>
      <c r="B37" s="6"/>
      <c r="C37" s="6"/>
      <c r="D37" s="195"/>
      <c r="E37" s="12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x14ac:dyDescent="0.25">
      <c r="A38" s="6"/>
      <c r="B38" s="6"/>
      <c r="C38" s="6"/>
      <c r="D38" s="195"/>
      <c r="E38" s="12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x14ac:dyDescent="0.25">
      <c r="A39" s="6"/>
      <c r="B39" s="6"/>
      <c r="C39" s="6"/>
      <c r="D39" s="195"/>
      <c r="E39" s="12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x14ac:dyDescent="0.25">
      <c r="A40" s="6"/>
      <c r="B40" s="6"/>
      <c r="C40" s="6"/>
      <c r="D40" s="195"/>
      <c r="E40" s="12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x14ac:dyDescent="0.25">
      <c r="A41" s="6"/>
      <c r="B41" s="6"/>
      <c r="C41" s="6"/>
      <c r="D41" s="195"/>
      <c r="E41" s="12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x14ac:dyDescent="0.25">
      <c r="A42" s="6"/>
      <c r="B42" s="6"/>
      <c r="C42" s="6"/>
      <c r="D42" s="195"/>
      <c r="E42" s="12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x14ac:dyDescent="0.25">
      <c r="A43" s="6"/>
      <c r="B43" s="6"/>
      <c r="C43" s="6"/>
      <c r="D43" s="195"/>
      <c r="E43" s="12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x14ac:dyDescent="0.25">
      <c r="A44" s="6"/>
      <c r="B44" s="6"/>
      <c r="C44" s="6"/>
      <c r="D44" s="195"/>
      <c r="E44" s="12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x14ac:dyDescent="0.25">
      <c r="A45" s="6"/>
      <c r="B45" s="6"/>
      <c r="C45" s="6"/>
      <c r="D45" s="195"/>
      <c r="E45" s="12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x14ac:dyDescent="0.25">
      <c r="A46" s="6"/>
      <c r="B46" s="6"/>
      <c r="C46" s="6"/>
      <c r="D46" s="195"/>
      <c r="E46" s="1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x14ac:dyDescent="0.25">
      <c r="A47" s="6"/>
      <c r="B47" s="6"/>
      <c r="C47" s="6"/>
      <c r="D47" s="195"/>
      <c r="E47" s="12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x14ac:dyDescent="0.25">
      <c r="A48" s="6"/>
      <c r="B48" s="6"/>
      <c r="C48" s="6"/>
      <c r="D48" s="195"/>
      <c r="E48" s="1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x14ac:dyDescent="0.25">
      <c r="A49" s="6"/>
      <c r="B49" s="6"/>
      <c r="C49" s="6"/>
      <c r="D49" s="195"/>
      <c r="E49" s="1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x14ac:dyDescent="0.25">
      <c r="A50" s="6"/>
      <c r="B50" s="6"/>
      <c r="C50" s="6"/>
      <c r="D50" s="195"/>
      <c r="E50" s="1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x14ac:dyDescent="0.25">
      <c r="A51" s="6"/>
      <c r="B51" s="6"/>
      <c r="C51" s="6"/>
      <c r="D51" s="195"/>
      <c r="E51" s="1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x14ac:dyDescent="0.25">
      <c r="A52" s="6"/>
      <c r="B52" s="6"/>
      <c r="C52" s="6"/>
      <c r="D52" s="195"/>
      <c r="E52" s="12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x14ac:dyDescent="0.25">
      <c r="A53" s="6"/>
      <c r="B53" s="6"/>
      <c r="C53" s="6"/>
      <c r="D53" s="195"/>
      <c r="E53" s="12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x14ac:dyDescent="0.25">
      <c r="A54" s="6"/>
      <c r="B54" s="6"/>
      <c r="C54" s="6"/>
      <c r="D54" s="195"/>
      <c r="E54" s="12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x14ac:dyDescent="0.25">
      <c r="A55" s="6"/>
      <c r="B55" s="6"/>
      <c r="C55" s="6"/>
      <c r="D55" s="195"/>
      <c r="E55" s="12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x14ac:dyDescent="0.25">
      <c r="A56" s="6"/>
      <c r="B56" s="6"/>
      <c r="C56" s="6"/>
      <c r="D56" s="195"/>
      <c r="E56" s="12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x14ac:dyDescent="0.25">
      <c r="A57" s="6"/>
      <c r="B57" s="6"/>
      <c r="C57" s="6"/>
      <c r="D57" s="195"/>
      <c r="E57" s="12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x14ac:dyDescent="0.25">
      <c r="A58" s="6"/>
      <c r="B58" s="6"/>
      <c r="C58" s="6"/>
      <c r="D58" s="195"/>
      <c r="E58" s="12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x14ac:dyDescent="0.25">
      <c r="A59" s="6"/>
      <c r="B59" s="6"/>
      <c r="C59" s="6"/>
      <c r="D59" s="195"/>
      <c r="E59" s="12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x14ac:dyDescent="0.25">
      <c r="A60" s="6"/>
      <c r="B60" s="6"/>
      <c r="C60" s="6"/>
      <c r="D60" s="195"/>
      <c r="E60" s="12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x14ac:dyDescent="0.25">
      <c r="A61" s="6"/>
      <c r="B61" s="6"/>
      <c r="C61" s="6"/>
      <c r="D61" s="195"/>
      <c r="E61" s="12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x14ac:dyDescent="0.25">
      <c r="A62" s="6"/>
      <c r="B62" s="6"/>
      <c r="C62" s="6"/>
      <c r="D62" s="195"/>
      <c r="E62" s="12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x14ac:dyDescent="0.25">
      <c r="A63" s="6"/>
      <c r="B63" s="6"/>
      <c r="C63" s="6"/>
      <c r="D63" s="195"/>
      <c r="E63" s="12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x14ac:dyDescent="0.25">
      <c r="A64" s="6"/>
      <c r="B64" s="6"/>
      <c r="C64" s="6"/>
      <c r="D64" s="195"/>
      <c r="E64" s="12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x14ac:dyDescent="0.25">
      <c r="A65" s="6"/>
      <c r="B65" s="6"/>
      <c r="C65" s="6"/>
      <c r="D65" s="195"/>
      <c r="E65" s="12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x14ac:dyDescent="0.25">
      <c r="A66" s="6"/>
      <c r="B66" s="6"/>
      <c r="C66" s="6"/>
      <c r="D66" s="195"/>
      <c r="E66" s="12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x14ac:dyDescent="0.25">
      <c r="A67" s="6"/>
      <c r="B67" s="6"/>
      <c r="C67" s="6"/>
      <c r="D67" s="195"/>
      <c r="E67" s="12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x14ac:dyDescent="0.25">
      <c r="A68" s="6"/>
      <c r="B68" s="6"/>
      <c r="C68" s="6"/>
      <c r="D68" s="195"/>
      <c r="E68" s="12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x14ac:dyDescent="0.25">
      <c r="A69" s="6"/>
      <c r="B69" s="6"/>
      <c r="C69" s="6"/>
      <c r="D69" s="195"/>
      <c r="E69" s="12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x14ac:dyDescent="0.25">
      <c r="A70" s="6"/>
      <c r="B70" s="6"/>
      <c r="C70" s="6"/>
      <c r="D70" s="195"/>
      <c r="E70" s="12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x14ac:dyDescent="0.25">
      <c r="A71" s="6"/>
      <c r="B71" s="6"/>
      <c r="C71" s="6"/>
      <c r="D71" s="195"/>
      <c r="E71" s="12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x14ac:dyDescent="0.25">
      <c r="A72" s="6"/>
      <c r="B72" s="6"/>
      <c r="C72" s="6"/>
      <c r="D72" s="195"/>
      <c r="E72" s="12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x14ac:dyDescent="0.25">
      <c r="A73" s="6"/>
      <c r="B73" s="6"/>
      <c r="C73" s="6"/>
      <c r="D73" s="195"/>
      <c r="E73" s="12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x14ac:dyDescent="0.25">
      <c r="A74" s="6"/>
      <c r="B74" s="6"/>
      <c r="C74" s="6"/>
      <c r="D74" s="195"/>
      <c r="E74" s="12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x14ac:dyDescent="0.25">
      <c r="A75" s="6"/>
      <c r="B75" s="6"/>
      <c r="C75" s="6"/>
      <c r="D75" s="195"/>
      <c r="E75" s="12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x14ac:dyDescent="0.25">
      <c r="A76" s="6"/>
      <c r="B76" s="6"/>
      <c r="C76" s="6"/>
      <c r="D76" s="195"/>
      <c r="E76" s="1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x14ac:dyDescent="0.25">
      <c r="A77" s="6"/>
      <c r="B77" s="6"/>
      <c r="C77" s="6"/>
      <c r="D77" s="195"/>
      <c r="E77" s="1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x14ac:dyDescent="0.25">
      <c r="A78" s="6"/>
      <c r="B78" s="6"/>
      <c r="C78" s="6"/>
      <c r="D78" s="195"/>
      <c r="E78" s="12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x14ac:dyDescent="0.25">
      <c r="A79" s="6"/>
      <c r="B79" s="6"/>
      <c r="C79" s="6"/>
      <c r="D79" s="195"/>
      <c r="E79" s="12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x14ac:dyDescent="0.25">
      <c r="A80" s="6"/>
      <c r="B80" s="6"/>
      <c r="C80" s="6"/>
      <c r="D80" s="195"/>
      <c r="E80" s="12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x14ac:dyDescent="0.25">
      <c r="A81" s="6"/>
      <c r="B81" s="6"/>
      <c r="C81" s="6"/>
      <c r="D81" s="195"/>
      <c r="E81" s="12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x14ac:dyDescent="0.25">
      <c r="A82" s="6"/>
      <c r="B82" s="6"/>
      <c r="C82" s="6"/>
      <c r="D82" s="195"/>
      <c r="E82" s="12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x14ac:dyDescent="0.25">
      <c r="A83" s="6"/>
      <c r="B83" s="6"/>
      <c r="C83" s="6"/>
      <c r="D83" s="195"/>
      <c r="E83" s="12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x14ac:dyDescent="0.25">
      <c r="A84" s="6"/>
      <c r="B84" s="6"/>
      <c r="C84" s="6"/>
      <c r="D84" s="195"/>
      <c r="E84" s="12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x14ac:dyDescent="0.25">
      <c r="A85" s="6"/>
      <c r="B85" s="6"/>
      <c r="C85" s="6"/>
      <c r="D85" s="195"/>
      <c r="E85" s="12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x14ac:dyDescent="0.25">
      <c r="A86" s="6"/>
      <c r="B86" s="6"/>
      <c r="C86" s="6"/>
      <c r="D86" s="195"/>
      <c r="E86" s="12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x14ac:dyDescent="0.25">
      <c r="A87" s="6"/>
      <c r="B87" s="6"/>
      <c r="C87" s="6"/>
      <c r="D87" s="195"/>
      <c r="E87" s="12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x14ac:dyDescent="0.25">
      <c r="A88" s="6"/>
      <c r="B88" s="6"/>
      <c r="C88" s="6"/>
      <c r="D88" s="195"/>
      <c r="E88" s="1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x14ac:dyDescent="0.25">
      <c r="A89" s="6"/>
      <c r="B89" s="6"/>
      <c r="C89" s="6"/>
      <c r="D89" s="195"/>
      <c r="E89" s="1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x14ac:dyDescent="0.25">
      <c r="A90" s="6"/>
      <c r="B90" s="6"/>
      <c r="C90" s="6"/>
      <c r="D90" s="195"/>
      <c r="E90" s="1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x14ac:dyDescent="0.25">
      <c r="A91" s="6"/>
      <c r="B91" s="6"/>
      <c r="C91" s="6"/>
      <c r="D91" s="195"/>
      <c r="E91" s="1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x14ac:dyDescent="0.25">
      <c r="A92" s="6"/>
      <c r="B92" s="6"/>
      <c r="C92" s="6"/>
      <c r="D92" s="195"/>
      <c r="E92" s="1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x14ac:dyDescent="0.25">
      <c r="A93" s="6"/>
      <c r="B93" s="6"/>
      <c r="C93" s="6"/>
      <c r="D93" s="195"/>
      <c r="E93" s="1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x14ac:dyDescent="0.25">
      <c r="A94" s="6"/>
      <c r="B94" s="6"/>
      <c r="C94" s="6"/>
      <c r="D94" s="195"/>
      <c r="E94" s="1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x14ac:dyDescent="0.25">
      <c r="A95" s="6"/>
      <c r="B95" s="6"/>
      <c r="C95" s="6"/>
      <c r="D95" s="195"/>
      <c r="E95" s="1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x14ac:dyDescent="0.25">
      <c r="A96" s="6"/>
      <c r="B96" s="6"/>
      <c r="C96" s="6"/>
      <c r="D96" s="195"/>
      <c r="E96" s="1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x14ac:dyDescent="0.25">
      <c r="A97" s="6"/>
      <c r="B97" s="6"/>
      <c r="C97" s="6"/>
      <c r="D97" s="195"/>
      <c r="E97" s="1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x14ac:dyDescent="0.25">
      <c r="A98" s="6"/>
      <c r="B98" s="6"/>
      <c r="C98" s="6"/>
      <c r="D98" s="195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x14ac:dyDescent="0.25">
      <c r="A99" s="6"/>
      <c r="B99" s="6"/>
      <c r="C99" s="6"/>
      <c r="D99" s="195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x14ac:dyDescent="0.25">
      <c r="A100" s="6"/>
      <c r="B100" s="6"/>
      <c r="C100" s="6"/>
      <c r="D100" s="195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x14ac:dyDescent="0.25">
      <c r="A101" s="6"/>
      <c r="B101" s="6"/>
      <c r="C101" s="6"/>
      <c r="D101" s="195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x14ac:dyDescent="0.25">
      <c r="A102" s="6"/>
      <c r="B102" s="6"/>
      <c r="C102" s="6"/>
      <c r="D102" s="195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x14ac:dyDescent="0.25">
      <c r="A103" s="6"/>
      <c r="B103" s="6"/>
      <c r="C103" s="6"/>
      <c r="D103" s="195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x14ac:dyDescent="0.25">
      <c r="A104" s="6"/>
      <c r="B104" s="6"/>
      <c r="C104" s="6"/>
      <c r="D104" s="195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x14ac:dyDescent="0.25">
      <c r="A105" s="6"/>
      <c r="B105" s="6"/>
      <c r="C105" s="6"/>
      <c r="D105" s="195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x14ac:dyDescent="0.25">
      <c r="A106" s="6"/>
      <c r="B106" s="6"/>
      <c r="C106" s="6"/>
      <c r="D106" s="195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x14ac:dyDescent="0.25">
      <c r="A107" s="6"/>
      <c r="B107" s="6"/>
      <c r="C107" s="6"/>
      <c r="D107" s="195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x14ac:dyDescent="0.25">
      <c r="A108" s="6"/>
      <c r="B108" s="6"/>
      <c r="C108" s="6"/>
      <c r="D108" s="195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x14ac:dyDescent="0.25">
      <c r="A109" s="6"/>
      <c r="B109" s="6"/>
      <c r="C109" s="6"/>
      <c r="D109" s="195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x14ac:dyDescent="0.25">
      <c r="A110" s="6"/>
      <c r="B110" s="6"/>
      <c r="C110" s="6"/>
      <c r="D110" s="195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x14ac:dyDescent="0.25">
      <c r="A111" s="6"/>
      <c r="B111" s="6"/>
      <c r="C111" s="6"/>
      <c r="D111" s="195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x14ac:dyDescent="0.25">
      <c r="A112" s="6"/>
      <c r="B112" s="6"/>
      <c r="C112" s="6"/>
      <c r="D112" s="195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x14ac:dyDescent="0.25">
      <c r="A113" s="6"/>
      <c r="B113" s="6"/>
      <c r="C113" s="6"/>
      <c r="D113" s="195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x14ac:dyDescent="0.25">
      <c r="A894" s="6"/>
      <c r="B894" s="6"/>
      <c r="C894" s="6"/>
      <c r="D894" s="195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x14ac:dyDescent="0.25">
      <c r="A895" s="6"/>
      <c r="B895" s="6"/>
      <c r="C895" s="6"/>
      <c r="D895" s="195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x14ac:dyDescent="0.25">
      <c r="A896" s="6"/>
      <c r="B896" s="6"/>
      <c r="C896" s="6"/>
      <c r="D896" s="195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</sheetData>
  <customSheetViews>
    <customSheetView guid="{AA860ED2-780B-4327-88D7-990D3A99499B}" scale="90" showGridLines="0" fitToPage="1">
      <selection activeCell="C14" sqref="C14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943"/>
  <sheetViews>
    <sheetView showGridLines="0" view="pageBreakPreview" zoomScale="90" zoomScaleNormal="90" zoomScaleSheetLayoutView="90" zoomScalePageLayoutView="73" workbookViewId="0">
      <selection activeCell="H7" sqref="H7"/>
    </sheetView>
  </sheetViews>
  <sheetFormatPr baseColWidth="10" defaultColWidth="14.42578125" defaultRowHeight="15" customHeight="1" x14ac:dyDescent="0.25"/>
  <cols>
    <col min="1" max="1" width="6.85546875" style="1" customWidth="1"/>
    <col min="2" max="2" width="22.42578125" style="1" customWidth="1"/>
    <col min="3" max="3" width="138.7109375" style="17" customWidth="1"/>
    <col min="4" max="4" width="20.85546875" style="207" customWidth="1"/>
    <col min="5" max="5" width="13.7109375" style="24" customWidth="1"/>
    <col min="6" max="6" width="3.7109375" style="1" customWidth="1"/>
    <col min="7" max="17" width="10.7109375" style="1" customWidth="1"/>
    <col min="18" max="16384" width="14.42578125" style="1"/>
  </cols>
  <sheetData>
    <row r="1" spans="1:24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24" s="50" customFormat="1" ht="15.75" customHeight="1" x14ac:dyDescent="0.25">
      <c r="A2" s="80" t="str">
        <f>+'ÍNDEX SUBVENCIONS'!B2</f>
        <v>3.1</v>
      </c>
      <c r="B2" s="81" t="s">
        <v>97</v>
      </c>
      <c r="C2" s="81" t="str">
        <f>'ÍNDEX SUBVENCIONS'!C2:D2</f>
        <v>Subvencions en règim de concurrència competitiva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24" s="50" customFormat="1" ht="15.75" customHeight="1" thickBot="1" x14ac:dyDescent="0.3">
      <c r="A3" s="82" t="str">
        <f>'ÍNDEX SUBVENCIONS'!C5</f>
        <v>3.1.3</v>
      </c>
      <c r="B3" s="83" t="s">
        <v>98</v>
      </c>
      <c r="C3" s="83" t="str">
        <f>'ÍNDEX SUBVENCIONS'!D5</f>
        <v>Compromís de la despesa (fase D)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24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24" s="59" customFormat="1" ht="30.75" customHeight="1" thickBot="1" x14ac:dyDescent="0.3">
      <c r="A5" s="110" t="s">
        <v>99</v>
      </c>
      <c r="B5" s="111" t="s">
        <v>100</v>
      </c>
      <c r="C5" s="112" t="str">
        <f>'3.1.1'!C5</f>
        <v>Requisits bàsics generals</v>
      </c>
      <c r="D5" s="184" t="s">
        <v>102</v>
      </c>
      <c r="E5" s="113" t="str">
        <f>+'3.1.1'!E5</f>
        <v>Compleix?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24" s="22" customFormat="1" ht="60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4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4" s="22" customFormat="1" ht="60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4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4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24" s="22" customFormat="1" ht="64.5" customHeight="1" thickBot="1" x14ac:dyDescent="0.3">
      <c r="A11" s="13" t="s">
        <v>122</v>
      </c>
      <c r="B11" s="2" t="s">
        <v>123</v>
      </c>
      <c r="C11" s="19" t="s">
        <v>124</v>
      </c>
      <c r="D11" s="190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4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24" s="22" customFormat="1" ht="45" x14ac:dyDescent="0.25">
      <c r="A13" s="16" t="s">
        <v>127</v>
      </c>
      <c r="B13" s="14" t="s">
        <v>140</v>
      </c>
      <c r="C13" s="233" t="s">
        <v>141</v>
      </c>
      <c r="D13" s="218" t="s">
        <v>142</v>
      </c>
      <c r="E13" s="15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24" s="22" customFormat="1" ht="45" x14ac:dyDescent="0.25">
      <c r="A14" s="13" t="s">
        <v>131</v>
      </c>
      <c r="B14" s="2" t="s">
        <v>140</v>
      </c>
      <c r="C14" s="10" t="s">
        <v>143</v>
      </c>
      <c r="D14" s="212" t="s">
        <v>142</v>
      </c>
      <c r="E14" s="15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24" s="22" customFormat="1" ht="45.75" thickBot="1" x14ac:dyDescent="0.3">
      <c r="A15" s="29" t="s">
        <v>135</v>
      </c>
      <c r="B15" s="44" t="s">
        <v>140</v>
      </c>
      <c r="C15" s="30" t="s">
        <v>144</v>
      </c>
      <c r="D15" s="213" t="str">
        <f>+D11</f>
        <v>Informe proposta/Proposta de resolució</v>
      </c>
      <c r="E15" s="31" t="s">
        <v>108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24" s="22" customFormat="1" x14ac:dyDescent="0.25">
      <c r="A16" s="21"/>
      <c r="B16" s="21"/>
      <c r="C16" s="11"/>
      <c r="D16" s="205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11"/>
      <c r="D17" s="205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11"/>
      <c r="D18" s="205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11"/>
      <c r="D19" s="205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11"/>
      <c r="D20" s="205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11"/>
      <c r="D21" s="205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11"/>
      <c r="D22" s="205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11"/>
      <c r="D23" s="205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11"/>
      <c r="D24" s="205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11"/>
      <c r="D25" s="205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11"/>
      <c r="D26" s="205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11"/>
      <c r="D27" s="205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11"/>
      <c r="D28" s="205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x14ac:dyDescent="0.25">
      <c r="A29" s="6"/>
      <c r="B29" s="6"/>
      <c r="C29" s="8"/>
      <c r="D29" s="206"/>
      <c r="E29" s="1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</row>
    <row r="30" spans="1:17" x14ac:dyDescent="0.25">
      <c r="A30" s="6"/>
      <c r="B30" s="6"/>
      <c r="C30" s="8"/>
      <c r="D30" s="206"/>
      <c r="E30" s="12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x14ac:dyDescent="0.25">
      <c r="A31" s="6"/>
      <c r="B31" s="6"/>
      <c r="C31" s="8"/>
      <c r="D31" s="206"/>
      <c r="E31" s="12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7" x14ac:dyDescent="0.25">
      <c r="A32" s="6"/>
      <c r="B32" s="6"/>
      <c r="C32" s="8"/>
      <c r="D32" s="206"/>
      <c r="E32" s="12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3" spans="1:17" x14ac:dyDescent="0.25">
      <c r="A33" s="6"/>
      <c r="B33" s="6"/>
      <c r="C33" s="8"/>
      <c r="D33" s="206"/>
      <c r="E33" s="12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</row>
    <row r="34" spans="1:17" x14ac:dyDescent="0.25">
      <c r="A34" s="6"/>
      <c r="B34" s="6"/>
      <c r="C34" s="8"/>
      <c r="D34" s="206"/>
      <c r="E34" s="12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</row>
    <row r="35" spans="1:17" x14ac:dyDescent="0.25">
      <c r="A35" s="6"/>
      <c r="B35" s="6"/>
      <c r="C35" s="8"/>
      <c r="D35" s="206"/>
      <c r="E35" s="12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</row>
    <row r="36" spans="1:17" x14ac:dyDescent="0.25">
      <c r="A36" s="6"/>
      <c r="B36" s="6"/>
      <c r="C36" s="8"/>
      <c r="D36" s="206"/>
      <c r="E36" s="12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</row>
    <row r="37" spans="1:17" x14ac:dyDescent="0.25">
      <c r="A37" s="6"/>
      <c r="B37" s="6"/>
      <c r="C37" s="8"/>
      <c r="D37" s="206"/>
      <c r="E37" s="12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8" spans="1:17" x14ac:dyDescent="0.25">
      <c r="A38" s="6"/>
      <c r="B38" s="6"/>
      <c r="C38" s="8"/>
      <c r="D38" s="206"/>
      <c r="E38" s="12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</row>
    <row r="39" spans="1:17" x14ac:dyDescent="0.25">
      <c r="A39" s="6"/>
      <c r="B39" s="6"/>
      <c r="C39" s="8"/>
      <c r="D39" s="206"/>
      <c r="E39" s="12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  <row r="40" spans="1:17" x14ac:dyDescent="0.25">
      <c r="A40" s="6"/>
      <c r="B40" s="6"/>
      <c r="C40" s="8"/>
      <c r="D40" s="206"/>
      <c r="E40" s="12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</row>
    <row r="41" spans="1:17" x14ac:dyDescent="0.25">
      <c r="A41" s="6"/>
      <c r="B41" s="6"/>
      <c r="C41" s="8"/>
      <c r="D41" s="206"/>
      <c r="E41" s="12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7" x14ac:dyDescent="0.25">
      <c r="A42" s="6"/>
      <c r="B42" s="6"/>
      <c r="C42" s="8"/>
      <c r="D42" s="206"/>
      <c r="E42" s="12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  <row r="43" spans="1:17" x14ac:dyDescent="0.25">
      <c r="A43" s="6"/>
      <c r="B43" s="6"/>
      <c r="C43" s="8"/>
      <c r="D43" s="206"/>
      <c r="E43" s="12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</row>
    <row r="44" spans="1:17" x14ac:dyDescent="0.25">
      <c r="A44" s="6"/>
      <c r="B44" s="6"/>
      <c r="C44" s="8"/>
      <c r="D44" s="206"/>
      <c r="E44" s="12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 x14ac:dyDescent="0.25">
      <c r="A45" s="6"/>
      <c r="B45" s="6"/>
      <c r="C45" s="8"/>
      <c r="D45" s="206"/>
      <c r="E45" s="12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25">
      <c r="A46" s="6"/>
      <c r="B46" s="6"/>
      <c r="C46" s="8"/>
      <c r="D46" s="206"/>
      <c r="E46" s="1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25">
      <c r="A47" s="6"/>
      <c r="B47" s="6"/>
      <c r="C47" s="8"/>
      <c r="D47" s="206"/>
      <c r="E47" s="12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25">
      <c r="A48" s="6"/>
      <c r="B48" s="6"/>
      <c r="C48" s="8"/>
      <c r="D48" s="206"/>
      <c r="E48" s="1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8"/>
      <c r="D49" s="206"/>
      <c r="E49" s="1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8"/>
      <c r="D50" s="206"/>
      <c r="E50" s="1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8"/>
      <c r="D51" s="206"/>
      <c r="E51" s="1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8"/>
      <c r="D52" s="206"/>
      <c r="E52" s="12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8"/>
      <c r="D53" s="206"/>
      <c r="E53" s="12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8"/>
      <c r="D54" s="206"/>
      <c r="E54" s="12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8"/>
      <c r="D55" s="206"/>
      <c r="E55" s="12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8"/>
      <c r="D56" s="206"/>
      <c r="E56" s="12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8"/>
      <c r="D57" s="206"/>
      <c r="E57" s="12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8"/>
      <c r="D58" s="206"/>
      <c r="E58" s="12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8"/>
      <c r="D59" s="206"/>
      <c r="E59" s="12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8"/>
      <c r="D60" s="206"/>
      <c r="E60" s="12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8"/>
      <c r="D61" s="206"/>
      <c r="E61" s="12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8"/>
      <c r="D62" s="206"/>
      <c r="E62" s="12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8"/>
      <c r="D63" s="206"/>
      <c r="E63" s="12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8"/>
      <c r="D64" s="206"/>
      <c r="E64" s="12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8"/>
      <c r="D65" s="206"/>
      <c r="E65" s="12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8"/>
      <c r="D66" s="206"/>
      <c r="E66" s="12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8"/>
      <c r="D67" s="206"/>
      <c r="E67" s="12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8"/>
      <c r="D68" s="206"/>
      <c r="E68" s="12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8"/>
      <c r="D69" s="206"/>
      <c r="E69" s="12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8"/>
      <c r="D70" s="206"/>
      <c r="E70" s="12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8"/>
      <c r="D71" s="206"/>
      <c r="E71" s="12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8"/>
      <c r="D72" s="206"/>
      <c r="E72" s="12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8"/>
      <c r="D73" s="206"/>
      <c r="E73" s="12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8"/>
      <c r="D74" s="206"/>
      <c r="E74" s="12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8"/>
      <c r="D75" s="206"/>
      <c r="E75" s="12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8"/>
      <c r="D76" s="206"/>
      <c r="E76" s="1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8"/>
      <c r="D77" s="206"/>
      <c r="E77" s="1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8"/>
      <c r="D78" s="206"/>
      <c r="E78" s="12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8"/>
      <c r="D79" s="206"/>
      <c r="E79" s="12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8"/>
      <c r="D80" s="206"/>
      <c r="E80" s="12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8"/>
      <c r="D81" s="206"/>
      <c r="E81" s="12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8"/>
      <c r="D82" s="206"/>
      <c r="E82" s="12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8"/>
      <c r="D83" s="206"/>
      <c r="E83" s="12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8"/>
      <c r="D84" s="206"/>
      <c r="E84" s="12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8"/>
      <c r="D85" s="206"/>
      <c r="E85" s="12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8"/>
      <c r="D86" s="206"/>
      <c r="E86" s="12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8"/>
      <c r="D87" s="206"/>
      <c r="E87" s="12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8"/>
      <c r="D88" s="206"/>
      <c r="E88" s="1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8"/>
      <c r="D89" s="206"/>
      <c r="E89" s="1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8"/>
      <c r="D90" s="206"/>
      <c r="E90" s="1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8"/>
      <c r="D91" s="206"/>
      <c r="E91" s="1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8"/>
      <c r="D92" s="206"/>
      <c r="E92" s="1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8"/>
      <c r="D93" s="206"/>
      <c r="E93" s="1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8"/>
      <c r="D94" s="206"/>
      <c r="E94" s="1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8"/>
      <c r="D95" s="206"/>
      <c r="E95" s="1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8"/>
      <c r="D96" s="206"/>
      <c r="E96" s="1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8"/>
      <c r="D97" s="206"/>
      <c r="E97" s="1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8"/>
      <c r="D98" s="206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8"/>
      <c r="D99" s="206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8"/>
      <c r="D100" s="206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8"/>
      <c r="D101" s="206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8"/>
      <c r="D102" s="206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8"/>
      <c r="D103" s="206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8"/>
      <c r="D104" s="206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8"/>
      <c r="D105" s="206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8"/>
      <c r="D106" s="206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8"/>
      <c r="D107" s="206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8"/>
      <c r="D108" s="206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8"/>
      <c r="D109" s="206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8"/>
      <c r="D110" s="206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8"/>
      <c r="D111" s="206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8"/>
      <c r="D112" s="206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8"/>
      <c r="D113" s="206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8"/>
      <c r="D114" s="206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8"/>
      <c r="D115" s="206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8"/>
      <c r="D116" s="206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8"/>
      <c r="D117" s="206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8"/>
      <c r="D118" s="206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8"/>
      <c r="D119" s="206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8"/>
      <c r="D120" s="206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8"/>
      <c r="D121" s="206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8"/>
      <c r="D122" s="206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8"/>
      <c r="D123" s="206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8"/>
      <c r="D124" s="206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8"/>
      <c r="D125" s="206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8"/>
      <c r="D126" s="206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8"/>
      <c r="D127" s="206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8"/>
      <c r="D128" s="206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8"/>
      <c r="D129" s="206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8"/>
      <c r="D130" s="206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8"/>
      <c r="D131" s="206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8"/>
      <c r="D132" s="206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8"/>
      <c r="D133" s="206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8"/>
      <c r="D134" s="206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8"/>
      <c r="D135" s="206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8"/>
      <c r="D136" s="206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8"/>
      <c r="D137" s="206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8"/>
      <c r="D138" s="206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8"/>
      <c r="D139" s="206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8"/>
      <c r="D140" s="206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8"/>
      <c r="D141" s="206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8"/>
      <c r="D142" s="206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8"/>
      <c r="D143" s="206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8"/>
      <c r="D144" s="206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8"/>
      <c r="D145" s="206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8"/>
      <c r="D146" s="206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8"/>
      <c r="D147" s="206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8"/>
      <c r="D148" s="206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8"/>
      <c r="D149" s="206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8"/>
      <c r="D150" s="206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8"/>
      <c r="D151" s="206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8"/>
      <c r="D152" s="206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8"/>
      <c r="D153" s="206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8"/>
      <c r="D154" s="206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8"/>
      <c r="D155" s="206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8"/>
      <c r="D156" s="206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8"/>
      <c r="D157" s="206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8"/>
      <c r="D158" s="206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8"/>
      <c r="D159" s="206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8"/>
      <c r="D160" s="206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8"/>
      <c r="D161" s="206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8"/>
      <c r="D162" s="206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8"/>
      <c r="D163" s="206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8"/>
      <c r="D164" s="206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8"/>
      <c r="D165" s="206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8"/>
      <c r="D166" s="206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8"/>
      <c r="D167" s="206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8"/>
      <c r="D168" s="206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8"/>
      <c r="D169" s="206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8"/>
      <c r="D170" s="206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8"/>
      <c r="D171" s="206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8"/>
      <c r="D172" s="206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8"/>
      <c r="D173" s="206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8"/>
      <c r="D174" s="206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8"/>
      <c r="D175" s="206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8"/>
      <c r="D176" s="206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8"/>
      <c r="D177" s="206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8"/>
      <c r="D178" s="206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8"/>
      <c r="D179" s="206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8"/>
      <c r="D180" s="206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8"/>
      <c r="D181" s="206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8"/>
      <c r="D182" s="206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8"/>
      <c r="D183" s="206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8"/>
      <c r="D184" s="206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8"/>
      <c r="D185" s="206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8"/>
      <c r="D186" s="206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8"/>
      <c r="D187" s="206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8"/>
      <c r="D188" s="206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8"/>
      <c r="D189" s="206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8"/>
      <c r="D190" s="206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8"/>
      <c r="D191" s="206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8"/>
      <c r="D192" s="206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8"/>
      <c r="D193" s="206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8"/>
      <c r="D194" s="206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8"/>
      <c r="D195" s="206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8"/>
      <c r="D196" s="206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8"/>
      <c r="D197" s="206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8"/>
      <c r="D198" s="206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8"/>
      <c r="D199" s="206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8"/>
      <c r="D200" s="206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8"/>
      <c r="D201" s="206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8"/>
      <c r="D202" s="206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8"/>
      <c r="D203" s="206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8"/>
      <c r="D204" s="206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8"/>
      <c r="D205" s="206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8"/>
      <c r="D206" s="206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8"/>
      <c r="D207" s="206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8"/>
      <c r="D208" s="206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8"/>
      <c r="D209" s="206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8"/>
      <c r="D210" s="206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8"/>
      <c r="D211" s="206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8"/>
      <c r="D212" s="206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8"/>
      <c r="D213" s="206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8"/>
      <c r="D214" s="206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8"/>
      <c r="D215" s="206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8"/>
      <c r="D216" s="206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8"/>
      <c r="D217" s="206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8"/>
      <c r="D218" s="206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8"/>
      <c r="D219" s="206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8"/>
      <c r="D220" s="206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8"/>
      <c r="D221" s="206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8"/>
      <c r="D222" s="206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8"/>
      <c r="D223" s="206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8"/>
      <c r="D224" s="206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8"/>
      <c r="D225" s="206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8"/>
      <c r="D226" s="206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8"/>
      <c r="D227" s="206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8"/>
      <c r="D228" s="206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8"/>
      <c r="D229" s="206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8"/>
      <c r="D230" s="206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8"/>
      <c r="D231" s="206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8"/>
      <c r="D232" s="206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8"/>
      <c r="D233" s="206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8"/>
      <c r="D234" s="206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8"/>
      <c r="D235" s="206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8"/>
      <c r="D236" s="206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8"/>
      <c r="D237" s="206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8"/>
      <c r="D238" s="206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8"/>
      <c r="D239" s="206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8"/>
      <c r="D240" s="206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8"/>
      <c r="D241" s="206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8"/>
      <c r="D242" s="206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8"/>
      <c r="D243" s="206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8"/>
      <c r="D244" s="206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8"/>
      <c r="D245" s="206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8"/>
      <c r="D246" s="206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8"/>
      <c r="D247" s="206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8"/>
      <c r="D248" s="206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8"/>
      <c r="D249" s="206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8"/>
      <c r="D250" s="206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8"/>
      <c r="D251" s="206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8"/>
      <c r="D252" s="206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8"/>
      <c r="D253" s="206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8"/>
      <c r="D254" s="206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8"/>
      <c r="D255" s="206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8"/>
      <c r="D256" s="206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8"/>
      <c r="D257" s="206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8"/>
      <c r="D258" s="206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8"/>
      <c r="D259" s="206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8"/>
      <c r="D260" s="206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8"/>
      <c r="D261" s="206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8"/>
      <c r="D262" s="206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8"/>
      <c r="D263" s="206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8"/>
      <c r="D264" s="206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8"/>
      <c r="D265" s="206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8"/>
      <c r="D266" s="206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8"/>
      <c r="D267" s="206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8"/>
      <c r="D268" s="206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8"/>
      <c r="D269" s="206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8"/>
      <c r="D270" s="206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8"/>
      <c r="D271" s="206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8"/>
      <c r="D272" s="206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8"/>
      <c r="D273" s="206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8"/>
      <c r="D274" s="206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8"/>
      <c r="D275" s="206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8"/>
      <c r="D276" s="206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8"/>
      <c r="D277" s="206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8"/>
      <c r="D278" s="206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8"/>
      <c r="D279" s="206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8"/>
      <c r="D280" s="206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8"/>
      <c r="D281" s="206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8"/>
      <c r="D282" s="206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8"/>
      <c r="D283" s="206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8"/>
      <c r="D284" s="206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8"/>
      <c r="D285" s="206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8"/>
      <c r="D286" s="206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8"/>
      <c r="D287" s="206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8"/>
      <c r="D288" s="206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8"/>
      <c r="D289" s="206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8"/>
      <c r="D290" s="206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8"/>
      <c r="D291" s="206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8"/>
      <c r="D292" s="206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8"/>
      <c r="D293" s="206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8"/>
      <c r="D294" s="206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8"/>
      <c r="D295" s="206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8"/>
      <c r="D296" s="206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8"/>
      <c r="D297" s="206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8"/>
      <c r="D298" s="206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8"/>
      <c r="D299" s="206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8"/>
      <c r="D300" s="206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8"/>
      <c r="D301" s="206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8"/>
      <c r="D302" s="206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8"/>
      <c r="D303" s="206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8"/>
      <c r="D304" s="206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8"/>
      <c r="D305" s="206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8"/>
      <c r="D306" s="206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8"/>
      <c r="D307" s="206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8"/>
      <c r="D308" s="206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8"/>
      <c r="D309" s="206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8"/>
      <c r="D310" s="206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8"/>
      <c r="D311" s="206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8"/>
      <c r="D312" s="206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8"/>
      <c r="D313" s="206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8"/>
      <c r="D314" s="206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8"/>
      <c r="D315" s="206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8"/>
      <c r="D316" s="206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8"/>
      <c r="D317" s="206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8"/>
      <c r="D318" s="206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8"/>
      <c r="D319" s="206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8"/>
      <c r="D320" s="206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8"/>
      <c r="D321" s="206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8"/>
      <c r="D322" s="206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8"/>
      <c r="D323" s="206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8"/>
      <c r="D324" s="206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8"/>
      <c r="D325" s="206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8"/>
      <c r="D326" s="206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8"/>
      <c r="D327" s="206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8"/>
      <c r="D328" s="206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8"/>
      <c r="D329" s="206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8"/>
      <c r="D330" s="206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8"/>
      <c r="D331" s="206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8"/>
      <c r="D332" s="206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8"/>
      <c r="D333" s="206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8"/>
      <c r="D334" s="206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8"/>
      <c r="D335" s="206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8"/>
      <c r="D336" s="206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8"/>
      <c r="D337" s="206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8"/>
      <c r="D338" s="206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8"/>
      <c r="D339" s="206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8"/>
      <c r="D340" s="206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8"/>
      <c r="D341" s="206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8"/>
      <c r="D342" s="206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8"/>
      <c r="D343" s="206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8"/>
      <c r="D344" s="206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8"/>
      <c r="D345" s="206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8"/>
      <c r="D346" s="206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8"/>
      <c r="D347" s="206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8"/>
      <c r="D348" s="206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8"/>
      <c r="D349" s="206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8"/>
      <c r="D350" s="206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8"/>
      <c r="D351" s="206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8"/>
      <c r="D352" s="206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8"/>
      <c r="D353" s="206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8"/>
      <c r="D354" s="206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8"/>
      <c r="D355" s="206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8"/>
      <c r="D356" s="206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8"/>
      <c r="D357" s="206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8"/>
      <c r="D358" s="206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8"/>
      <c r="D359" s="206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8"/>
      <c r="D360" s="206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8"/>
      <c r="D361" s="206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8"/>
      <c r="D362" s="206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8"/>
      <c r="D363" s="206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8"/>
      <c r="D364" s="206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8"/>
      <c r="D365" s="206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8"/>
      <c r="D366" s="206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8"/>
      <c r="D367" s="206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8"/>
      <c r="D368" s="206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8"/>
      <c r="D369" s="206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8"/>
      <c r="D370" s="206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8"/>
      <c r="D371" s="206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8"/>
      <c r="D372" s="206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8"/>
      <c r="D373" s="206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8"/>
      <c r="D374" s="206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8"/>
      <c r="D375" s="206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8"/>
      <c r="D376" s="206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8"/>
      <c r="D377" s="206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8"/>
      <c r="D378" s="206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8"/>
      <c r="D379" s="206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8"/>
      <c r="D380" s="206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8"/>
      <c r="D381" s="206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8"/>
      <c r="D382" s="206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8"/>
      <c r="D383" s="206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8"/>
      <c r="D384" s="206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8"/>
      <c r="D385" s="206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8"/>
      <c r="D386" s="206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8"/>
      <c r="D387" s="206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8"/>
      <c r="D388" s="206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8"/>
      <c r="D389" s="206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8"/>
      <c r="D390" s="206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8"/>
      <c r="D391" s="206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8"/>
      <c r="D392" s="206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8"/>
      <c r="D393" s="206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8"/>
      <c r="D394" s="206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8"/>
      <c r="D395" s="206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8"/>
      <c r="D396" s="206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8"/>
      <c r="D397" s="206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8"/>
      <c r="D398" s="206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8"/>
      <c r="D399" s="206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8"/>
      <c r="D400" s="206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8"/>
      <c r="D401" s="206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8"/>
      <c r="D402" s="206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8"/>
      <c r="D403" s="206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8"/>
      <c r="D404" s="206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8"/>
      <c r="D405" s="206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8"/>
      <c r="D406" s="206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8"/>
      <c r="D407" s="206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8"/>
      <c r="D408" s="206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8"/>
      <c r="D409" s="206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8"/>
      <c r="D410" s="206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8"/>
      <c r="D411" s="206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8"/>
      <c r="D412" s="206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8"/>
      <c r="D413" s="206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8"/>
      <c r="D414" s="206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8"/>
      <c r="D415" s="206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8"/>
      <c r="D416" s="206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8"/>
      <c r="D417" s="206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8"/>
      <c r="D418" s="206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8"/>
      <c r="D419" s="206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8"/>
      <c r="D420" s="206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8"/>
      <c r="D421" s="206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8"/>
      <c r="D422" s="206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8"/>
      <c r="D423" s="206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8"/>
      <c r="D424" s="206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8"/>
      <c r="D425" s="206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8"/>
      <c r="D426" s="206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8"/>
      <c r="D427" s="206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8"/>
      <c r="D428" s="206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8"/>
      <c r="D429" s="206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8"/>
      <c r="D430" s="206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8"/>
      <c r="D431" s="206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8"/>
      <c r="D432" s="206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8"/>
      <c r="D433" s="206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8"/>
      <c r="D434" s="206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8"/>
      <c r="D435" s="206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8"/>
      <c r="D436" s="206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8"/>
      <c r="D437" s="206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8"/>
      <c r="D438" s="206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8"/>
      <c r="D439" s="206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8"/>
      <c r="D440" s="206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8"/>
      <c r="D441" s="206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8"/>
      <c r="D442" s="206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8"/>
      <c r="D443" s="206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8"/>
      <c r="D444" s="206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8"/>
      <c r="D445" s="206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8"/>
      <c r="D446" s="206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8"/>
      <c r="D447" s="206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8"/>
      <c r="D448" s="206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8"/>
      <c r="D449" s="206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8"/>
      <c r="D450" s="206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8"/>
      <c r="D451" s="206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8"/>
      <c r="D452" s="206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8"/>
      <c r="D453" s="206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8"/>
      <c r="D454" s="206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8"/>
      <c r="D455" s="206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8"/>
      <c r="D456" s="206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8"/>
      <c r="D457" s="206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8"/>
      <c r="D458" s="206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8"/>
      <c r="D459" s="206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8"/>
      <c r="D460" s="206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8"/>
      <c r="D461" s="206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8"/>
      <c r="D462" s="206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8"/>
      <c r="D463" s="206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8"/>
      <c r="D464" s="206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8"/>
      <c r="D465" s="206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8"/>
      <c r="D466" s="206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8"/>
      <c r="D467" s="206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8"/>
      <c r="D468" s="206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8"/>
      <c r="D469" s="206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8"/>
      <c r="D470" s="206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8"/>
      <c r="D471" s="206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8"/>
      <c r="D472" s="206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8"/>
      <c r="D473" s="206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8"/>
      <c r="D474" s="206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8"/>
      <c r="D475" s="206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8"/>
      <c r="D476" s="206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8"/>
      <c r="D477" s="206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8"/>
      <c r="D478" s="206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8"/>
      <c r="D479" s="206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8"/>
      <c r="D480" s="206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8"/>
      <c r="D481" s="206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8"/>
      <c r="D482" s="206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8"/>
      <c r="D483" s="206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8"/>
      <c r="D484" s="206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8"/>
      <c r="D485" s="206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8"/>
      <c r="D486" s="206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8"/>
      <c r="D487" s="206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8"/>
      <c r="D488" s="206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8"/>
      <c r="D489" s="206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8"/>
      <c r="D490" s="206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8"/>
      <c r="D491" s="206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8"/>
      <c r="D492" s="206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8"/>
      <c r="D493" s="206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8"/>
      <c r="D494" s="206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8"/>
      <c r="D495" s="206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8"/>
      <c r="D496" s="206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8"/>
      <c r="D497" s="206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8"/>
      <c r="D498" s="206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8"/>
      <c r="D499" s="206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8"/>
      <c r="D500" s="206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8"/>
      <c r="D501" s="206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8"/>
      <c r="D502" s="206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8"/>
      <c r="D503" s="206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8"/>
      <c r="D504" s="206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8"/>
      <c r="D505" s="206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8"/>
      <c r="D506" s="206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8"/>
      <c r="D507" s="206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8"/>
      <c r="D508" s="206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8"/>
      <c r="D509" s="206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8"/>
      <c r="D510" s="206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8"/>
      <c r="D511" s="206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8"/>
      <c r="D512" s="206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8"/>
      <c r="D513" s="206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8"/>
      <c r="D514" s="206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8"/>
      <c r="D515" s="206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8"/>
      <c r="D516" s="206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8"/>
      <c r="D517" s="206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8"/>
      <c r="D518" s="206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8"/>
      <c r="D519" s="206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8"/>
      <c r="D520" s="206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8"/>
      <c r="D521" s="206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8"/>
      <c r="D522" s="206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8"/>
      <c r="D523" s="206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8"/>
      <c r="D524" s="206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8"/>
      <c r="D525" s="206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8"/>
      <c r="D526" s="206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8"/>
      <c r="D527" s="206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8"/>
      <c r="D528" s="206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8"/>
      <c r="D529" s="206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8"/>
      <c r="D530" s="206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8"/>
      <c r="D531" s="206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8"/>
      <c r="D532" s="206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8"/>
      <c r="D533" s="206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8"/>
      <c r="D534" s="206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8"/>
      <c r="D535" s="206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8"/>
      <c r="D536" s="206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8"/>
      <c r="D537" s="206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8"/>
      <c r="D538" s="206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8"/>
      <c r="D539" s="206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8"/>
      <c r="D540" s="206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8"/>
      <c r="D541" s="206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8"/>
      <c r="D542" s="206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8"/>
      <c r="D543" s="206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8"/>
      <c r="D544" s="206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8"/>
      <c r="D545" s="206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8"/>
      <c r="D546" s="206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8"/>
      <c r="D547" s="206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8"/>
      <c r="D548" s="206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8"/>
      <c r="D549" s="206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8"/>
      <c r="D550" s="206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8"/>
      <c r="D551" s="206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8"/>
      <c r="D552" s="206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8"/>
      <c r="D553" s="206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8"/>
      <c r="D554" s="206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8"/>
      <c r="D555" s="206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8"/>
      <c r="D556" s="206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8"/>
      <c r="D557" s="206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8"/>
      <c r="D558" s="206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8"/>
      <c r="D559" s="206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8"/>
      <c r="D560" s="206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8"/>
      <c r="D561" s="206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8"/>
      <c r="D562" s="206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8"/>
      <c r="D563" s="206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8"/>
      <c r="D564" s="206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8"/>
      <c r="D565" s="206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8"/>
      <c r="D566" s="206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8"/>
      <c r="D567" s="206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8"/>
      <c r="D568" s="206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8"/>
      <c r="D569" s="206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8"/>
      <c r="D570" s="206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8"/>
      <c r="D571" s="206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8"/>
      <c r="D572" s="206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8"/>
      <c r="D573" s="206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8"/>
      <c r="D574" s="206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8"/>
      <c r="D575" s="206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8"/>
      <c r="D576" s="206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8"/>
      <c r="D577" s="206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8"/>
      <c r="D578" s="206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8"/>
      <c r="D579" s="206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8"/>
      <c r="D580" s="206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8"/>
      <c r="D581" s="206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8"/>
      <c r="D582" s="206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8"/>
      <c r="D583" s="206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8"/>
      <c r="D584" s="206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8"/>
      <c r="D585" s="206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8"/>
      <c r="D586" s="206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8"/>
      <c r="D587" s="206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8"/>
      <c r="D588" s="206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8"/>
      <c r="D589" s="206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8"/>
      <c r="D590" s="206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8"/>
      <c r="D591" s="206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8"/>
      <c r="D592" s="206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8"/>
      <c r="D593" s="206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8"/>
      <c r="D594" s="206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8"/>
      <c r="D595" s="206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8"/>
      <c r="D596" s="206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8"/>
      <c r="D597" s="206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8"/>
      <c r="D598" s="206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8"/>
      <c r="D599" s="206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8"/>
      <c r="D600" s="206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8"/>
      <c r="D601" s="206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8"/>
      <c r="D602" s="206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8"/>
      <c r="D603" s="206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8"/>
      <c r="D604" s="206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8"/>
      <c r="D605" s="206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8"/>
      <c r="D606" s="206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8"/>
      <c r="D607" s="206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8"/>
      <c r="D608" s="206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8"/>
      <c r="D609" s="206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8"/>
      <c r="D610" s="206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8"/>
      <c r="D611" s="206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8"/>
      <c r="D612" s="206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8"/>
      <c r="D613" s="206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8"/>
      <c r="D614" s="206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8"/>
      <c r="D615" s="206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8"/>
      <c r="D616" s="206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8"/>
      <c r="D617" s="206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8"/>
      <c r="D618" s="206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8"/>
      <c r="D619" s="206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8"/>
      <c r="D620" s="206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8"/>
      <c r="D621" s="206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8"/>
      <c r="D622" s="206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8"/>
      <c r="D623" s="206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8"/>
      <c r="D624" s="206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8"/>
      <c r="D625" s="206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8"/>
      <c r="D626" s="206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8"/>
      <c r="D627" s="206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8"/>
      <c r="D628" s="206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8"/>
      <c r="D629" s="206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8"/>
      <c r="D630" s="206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8"/>
      <c r="D631" s="206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8"/>
      <c r="D632" s="206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8"/>
      <c r="D633" s="206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8"/>
      <c r="D634" s="206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8"/>
      <c r="D635" s="206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8"/>
      <c r="D636" s="206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8"/>
      <c r="D637" s="206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8"/>
      <c r="D638" s="206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8"/>
      <c r="D639" s="206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8"/>
      <c r="D640" s="206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8"/>
      <c r="D641" s="206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8"/>
      <c r="D642" s="206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8"/>
      <c r="D643" s="206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8"/>
      <c r="D644" s="206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8"/>
      <c r="D645" s="206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8"/>
      <c r="D646" s="206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8"/>
      <c r="D647" s="206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8"/>
      <c r="D648" s="206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8"/>
      <c r="D649" s="206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8"/>
      <c r="D650" s="206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8"/>
      <c r="D651" s="206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8"/>
      <c r="D652" s="206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8"/>
      <c r="D653" s="206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8"/>
      <c r="D654" s="206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8"/>
      <c r="D655" s="206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8"/>
      <c r="D656" s="206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8"/>
      <c r="D657" s="206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8"/>
      <c r="D658" s="206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8"/>
      <c r="D659" s="206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8"/>
      <c r="D660" s="206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8"/>
      <c r="D661" s="206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8"/>
      <c r="D662" s="206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8"/>
      <c r="D663" s="206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8"/>
      <c r="D664" s="206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8"/>
      <c r="D665" s="206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8"/>
      <c r="D666" s="206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8"/>
      <c r="D667" s="206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8"/>
      <c r="D668" s="206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8"/>
      <c r="D669" s="206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8"/>
      <c r="D670" s="206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8"/>
      <c r="D671" s="206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8"/>
      <c r="D672" s="206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8"/>
      <c r="D673" s="206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8"/>
      <c r="D674" s="206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8"/>
      <c r="D675" s="206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8"/>
      <c r="D676" s="206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8"/>
      <c r="D677" s="206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8"/>
      <c r="D678" s="206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8"/>
      <c r="D679" s="206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8"/>
      <c r="D680" s="206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8"/>
      <c r="D681" s="206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8"/>
      <c r="D682" s="206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8"/>
      <c r="D683" s="206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8"/>
      <c r="D684" s="206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8"/>
      <c r="D685" s="206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8"/>
      <c r="D686" s="206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8"/>
      <c r="D687" s="206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8"/>
      <c r="D688" s="206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8"/>
      <c r="D689" s="206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8"/>
      <c r="D690" s="206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8"/>
      <c r="D691" s="206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8"/>
      <c r="D692" s="206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8"/>
      <c r="D693" s="206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8"/>
      <c r="D694" s="206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8"/>
      <c r="D695" s="206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8"/>
      <c r="D696" s="206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8"/>
      <c r="D697" s="206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8"/>
      <c r="D698" s="206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8"/>
      <c r="D699" s="206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8"/>
      <c r="D700" s="206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8"/>
      <c r="D701" s="206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8"/>
      <c r="D702" s="206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8"/>
      <c r="D703" s="206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8"/>
      <c r="D704" s="206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8"/>
      <c r="D705" s="206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8"/>
      <c r="D706" s="206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8"/>
      <c r="D707" s="206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8"/>
      <c r="D708" s="206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8"/>
      <c r="D709" s="206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8"/>
      <c r="D710" s="206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8"/>
      <c r="D711" s="206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8"/>
      <c r="D712" s="206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8"/>
      <c r="D713" s="206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8"/>
      <c r="D714" s="206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8"/>
      <c r="D715" s="206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8"/>
      <c r="D716" s="206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8"/>
      <c r="D717" s="206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8"/>
      <c r="D718" s="206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8"/>
      <c r="D719" s="206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8"/>
      <c r="D720" s="206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8"/>
      <c r="D721" s="206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8"/>
      <c r="D722" s="206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8"/>
      <c r="D723" s="206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8"/>
      <c r="D724" s="206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8"/>
      <c r="D725" s="206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8"/>
      <c r="D726" s="206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8"/>
      <c r="D727" s="206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8"/>
      <c r="D728" s="206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8"/>
      <c r="D729" s="206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8"/>
      <c r="D730" s="206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8"/>
      <c r="D731" s="206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8"/>
      <c r="D732" s="206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8"/>
      <c r="D733" s="206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8"/>
      <c r="D734" s="206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8"/>
      <c r="D735" s="206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8"/>
      <c r="D736" s="206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8"/>
      <c r="D737" s="206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8"/>
      <c r="D738" s="206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8"/>
      <c r="D739" s="206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8"/>
      <c r="D740" s="206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8"/>
      <c r="D741" s="206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8"/>
      <c r="D742" s="206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8"/>
      <c r="D743" s="206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8"/>
      <c r="D744" s="206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8"/>
      <c r="D745" s="206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8"/>
      <c r="D746" s="206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8"/>
      <c r="D747" s="206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8"/>
      <c r="D748" s="206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8"/>
      <c r="D749" s="206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8"/>
      <c r="D750" s="206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8"/>
      <c r="D751" s="206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8"/>
      <c r="D752" s="206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8"/>
      <c r="D753" s="206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8"/>
      <c r="D754" s="206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8"/>
      <c r="D755" s="206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8"/>
      <c r="D756" s="206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8"/>
      <c r="D757" s="206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8"/>
      <c r="D758" s="206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8"/>
      <c r="D759" s="206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8"/>
      <c r="D760" s="206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8"/>
      <c r="D761" s="206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8"/>
      <c r="D762" s="206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8"/>
      <c r="D763" s="206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8"/>
      <c r="D764" s="206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8"/>
      <c r="D765" s="206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8"/>
      <c r="D766" s="206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8"/>
      <c r="D767" s="206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8"/>
      <c r="D768" s="206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8"/>
      <c r="D769" s="206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8"/>
      <c r="D770" s="206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8"/>
      <c r="D771" s="206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8"/>
      <c r="D772" s="206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8"/>
      <c r="D773" s="206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8"/>
      <c r="D774" s="206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8"/>
      <c r="D775" s="206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8"/>
      <c r="D776" s="206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8"/>
      <c r="D777" s="206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8"/>
      <c r="D778" s="206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8"/>
      <c r="D779" s="206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8"/>
      <c r="D780" s="206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8"/>
      <c r="D781" s="206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8"/>
      <c r="D782" s="206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8"/>
      <c r="D783" s="206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8"/>
      <c r="D784" s="206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8"/>
      <c r="D785" s="206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8"/>
      <c r="D786" s="206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8"/>
      <c r="D787" s="206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8"/>
      <c r="D788" s="206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8"/>
      <c r="D789" s="206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8"/>
      <c r="D790" s="206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8"/>
      <c r="D791" s="206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8"/>
      <c r="D792" s="206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8"/>
      <c r="D793" s="206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8"/>
      <c r="D794" s="206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8"/>
      <c r="D795" s="206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8"/>
      <c r="D796" s="206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8"/>
      <c r="D797" s="206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8"/>
      <c r="D798" s="206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8"/>
      <c r="D799" s="206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8"/>
      <c r="D800" s="206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8"/>
      <c r="D801" s="206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8"/>
      <c r="D802" s="206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8"/>
      <c r="D803" s="206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8"/>
      <c r="D804" s="206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8"/>
      <c r="D805" s="206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8"/>
      <c r="D806" s="206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8"/>
      <c r="D807" s="206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8"/>
      <c r="D808" s="206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8"/>
      <c r="D809" s="206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8"/>
      <c r="D810" s="206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8"/>
      <c r="D811" s="206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8"/>
      <c r="D812" s="206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8"/>
      <c r="D813" s="206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8"/>
      <c r="D814" s="206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8"/>
      <c r="D815" s="206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8"/>
      <c r="D816" s="206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8"/>
      <c r="D817" s="206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8"/>
      <c r="D818" s="206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8"/>
      <c r="D819" s="206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8"/>
      <c r="D820" s="206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8"/>
      <c r="D821" s="206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8"/>
      <c r="D822" s="206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8"/>
      <c r="D823" s="206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8"/>
      <c r="D824" s="206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8"/>
      <c r="D825" s="206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8"/>
      <c r="D826" s="206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8"/>
      <c r="D827" s="206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8"/>
      <c r="D828" s="206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8"/>
      <c r="D829" s="206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8"/>
      <c r="D830" s="206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8"/>
      <c r="D831" s="206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8"/>
      <c r="D832" s="206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8"/>
      <c r="D833" s="206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8"/>
      <c r="D834" s="206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8"/>
      <c r="D835" s="206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8"/>
      <c r="D836" s="206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8"/>
      <c r="D837" s="206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8"/>
      <c r="D838" s="206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8"/>
      <c r="D839" s="206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8"/>
      <c r="D840" s="206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8"/>
      <c r="D841" s="206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8"/>
      <c r="D842" s="206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8"/>
      <c r="D843" s="206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8"/>
      <c r="D844" s="206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8"/>
      <c r="D845" s="206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8"/>
      <c r="D846" s="206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8"/>
      <c r="D847" s="206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8"/>
      <c r="D848" s="206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8"/>
      <c r="D849" s="206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8"/>
      <c r="D850" s="206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8"/>
      <c r="D851" s="206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8"/>
      <c r="D852" s="206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8"/>
      <c r="D853" s="206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8"/>
      <c r="D854" s="206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8"/>
      <c r="D855" s="206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8"/>
      <c r="D856" s="206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8"/>
      <c r="D857" s="206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8"/>
      <c r="D858" s="206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8"/>
      <c r="D859" s="206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8"/>
      <c r="D860" s="206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8"/>
      <c r="D861" s="206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8"/>
      <c r="D862" s="206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8"/>
      <c r="D863" s="206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8"/>
      <c r="D864" s="206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8"/>
      <c r="D865" s="206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8"/>
      <c r="D866" s="206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8"/>
      <c r="D867" s="206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8"/>
      <c r="D868" s="206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8"/>
      <c r="D869" s="206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8"/>
      <c r="D870" s="206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8"/>
      <c r="D871" s="206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8"/>
      <c r="D872" s="206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8"/>
      <c r="D873" s="206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8"/>
      <c r="D874" s="206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8"/>
      <c r="D875" s="206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8"/>
      <c r="D876" s="206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8"/>
      <c r="D877" s="206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8"/>
      <c r="D878" s="206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8"/>
      <c r="D879" s="206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8"/>
      <c r="D880" s="206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8"/>
      <c r="D881" s="206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8"/>
      <c r="D882" s="206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8"/>
      <c r="D883" s="206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8"/>
      <c r="D884" s="206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8"/>
      <c r="D885" s="206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8"/>
      <c r="D886" s="206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8"/>
      <c r="D887" s="206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8"/>
      <c r="D888" s="206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8"/>
      <c r="D889" s="206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8"/>
      <c r="D890" s="206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8"/>
      <c r="D891" s="206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8"/>
      <c r="D892" s="206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8"/>
      <c r="D893" s="206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8"/>
      <c r="D894" s="206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8"/>
      <c r="D895" s="206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8"/>
      <c r="D896" s="206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8"/>
      <c r="D897" s="206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8"/>
      <c r="D898" s="206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8"/>
      <c r="D899" s="206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8"/>
      <c r="D900" s="206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8"/>
      <c r="D901" s="206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8"/>
      <c r="D902" s="206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8"/>
      <c r="D903" s="206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8"/>
      <c r="D904" s="206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8"/>
      <c r="D905" s="206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8"/>
      <c r="D906" s="206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8"/>
      <c r="D907" s="206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8"/>
      <c r="D908" s="206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8"/>
      <c r="D909" s="206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8"/>
      <c r="D910" s="206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8"/>
      <c r="D911" s="206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8"/>
      <c r="D912" s="206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8"/>
      <c r="D913" s="206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8"/>
      <c r="D914" s="206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8"/>
      <c r="D915" s="206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8"/>
      <c r="D916" s="206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8"/>
      <c r="D917" s="206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8"/>
      <c r="D918" s="206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8"/>
      <c r="D919" s="206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8"/>
      <c r="D920" s="206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8"/>
      <c r="D921" s="206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8"/>
      <c r="D922" s="206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8"/>
      <c r="D923" s="206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8"/>
      <c r="D924" s="206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8"/>
      <c r="D925" s="206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8"/>
      <c r="D926" s="206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8"/>
      <c r="D927" s="206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8"/>
      <c r="D928" s="206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8"/>
      <c r="D929" s="206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8"/>
      <c r="D930" s="206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8"/>
      <c r="D931" s="206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8"/>
      <c r="D932" s="206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8"/>
      <c r="D933" s="206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8"/>
      <c r="D934" s="206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8"/>
      <c r="D935" s="206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8"/>
      <c r="D936" s="206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8"/>
      <c r="D937" s="206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5">
      <c r="A938" s="6"/>
      <c r="B938" s="6"/>
      <c r="C938" s="8"/>
      <c r="D938" s="206"/>
      <c r="E938" s="1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5">
      <c r="A939" s="6"/>
      <c r="B939" s="6"/>
      <c r="C939" s="8"/>
      <c r="D939" s="206"/>
      <c r="E939" s="1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5">
      <c r="A940" s="6"/>
      <c r="B940" s="6"/>
      <c r="C940" s="8"/>
      <c r="D940" s="206"/>
      <c r="E940" s="1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5">
      <c r="A941" s="6"/>
      <c r="B941" s="6"/>
      <c r="C941" s="8"/>
      <c r="D941" s="206"/>
      <c r="E941" s="1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5">
      <c r="A942" s="6"/>
      <c r="B942" s="6"/>
      <c r="C942" s="8"/>
      <c r="D942" s="206"/>
      <c r="E942" s="1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5">
      <c r="A943" s="6"/>
      <c r="B943" s="6"/>
      <c r="C943" s="8"/>
      <c r="D943" s="206"/>
      <c r="E943" s="1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</sheetData>
  <customSheetViews>
    <customSheetView guid="{AA860ED2-780B-4327-88D7-990D3A99499B}" scale="90" showGridLines="0" fitToPage="1">
      <selection activeCell="C14" sqref="C14"/>
      <pageMargins left="0" right="0" top="0" bottom="0" header="0" footer="0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W893"/>
  <sheetViews>
    <sheetView showGridLines="0" view="pageBreakPreview" zoomScale="90" zoomScaleNormal="90" zoomScaleSheetLayoutView="90" zoomScalePageLayoutView="73" workbookViewId="0">
      <selection activeCell="C6" sqref="C6"/>
    </sheetView>
  </sheetViews>
  <sheetFormatPr baseColWidth="10" defaultColWidth="14.42578125" defaultRowHeight="15" customHeight="1" x14ac:dyDescent="0.25"/>
  <cols>
    <col min="1" max="1" width="8.140625" style="1" customWidth="1"/>
    <col min="2" max="2" width="24.28515625" style="1" customWidth="1"/>
    <col min="3" max="3" width="138.7109375" style="1" customWidth="1"/>
    <col min="4" max="4" width="20.85546875" style="196" customWidth="1"/>
    <col min="5" max="5" width="13.7109375" style="24" customWidth="1"/>
    <col min="6" max="16" width="10.7109375" style="1" customWidth="1"/>
    <col min="17" max="16384" width="14.42578125" style="1"/>
  </cols>
  <sheetData>
    <row r="1" spans="1:23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23" s="50" customFormat="1" ht="15.75" customHeight="1" x14ac:dyDescent="0.25">
      <c r="A2" s="80" t="s">
        <v>7</v>
      </c>
      <c r="B2" s="81" t="s">
        <v>97</v>
      </c>
      <c r="C2" s="81" t="str">
        <f>'ÍNDEX SUBVENCIONS'!C2:D2</f>
        <v>Subvencions en règim de concurrència competitiva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23" s="50" customFormat="1" ht="15.75" customHeight="1" thickBot="1" x14ac:dyDescent="0.3">
      <c r="A3" s="82" t="s">
        <v>18</v>
      </c>
      <c r="B3" s="83" t="s">
        <v>98</v>
      </c>
      <c r="C3" s="83" t="str">
        <f>'ÍNDEX SUBVENCIONS'!D6</f>
        <v>Reconeixement de l'obligació (fase O)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23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</row>
    <row r="5" spans="1:23" s="59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1:23" s="22" customFormat="1" ht="60" x14ac:dyDescent="0.25">
      <c r="A6" s="13" t="s">
        <v>104</v>
      </c>
      <c r="B6" s="84" t="s">
        <v>145</v>
      </c>
      <c r="C6" s="65" t="s">
        <v>106</v>
      </c>
      <c r="D6" s="208" t="str">
        <f>+'3.1.1'!D6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</row>
    <row r="7" spans="1:23" s="22" customFormat="1" ht="45" x14ac:dyDescent="0.25">
      <c r="A7" s="13" t="s">
        <v>109</v>
      </c>
      <c r="B7" s="53" t="s">
        <v>110</v>
      </c>
      <c r="C7" s="54" t="s">
        <v>111</v>
      </c>
      <c r="D7" s="208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</row>
    <row r="8" spans="1:23" s="22" customFormat="1" ht="51.75" customHeight="1" x14ac:dyDescent="0.25">
      <c r="A8" s="13" t="s">
        <v>113</v>
      </c>
      <c r="B8" s="53" t="s">
        <v>146</v>
      </c>
      <c r="C8" s="54" t="s">
        <v>124</v>
      </c>
      <c r="D8" s="208" t="str">
        <f>+'3.1.1'!D11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</row>
    <row r="9" spans="1:23" s="22" customFormat="1" ht="30" x14ac:dyDescent="0.25">
      <c r="A9" s="13" t="s">
        <v>117</v>
      </c>
      <c r="B9" s="56" t="s">
        <v>147</v>
      </c>
      <c r="C9" s="65" t="s">
        <v>148</v>
      </c>
      <c r="D9" s="219" t="s">
        <v>149</v>
      </c>
      <c r="E9" s="52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s="22" customFormat="1" ht="33" customHeight="1" thickBot="1" x14ac:dyDescent="0.3">
      <c r="A10" s="13" t="s">
        <v>120</v>
      </c>
      <c r="B10" s="56" t="s">
        <v>151</v>
      </c>
      <c r="C10" s="54" t="s">
        <v>152</v>
      </c>
      <c r="D10" s="230" t="s">
        <v>153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</row>
    <row r="11" spans="1:23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184" t="s">
        <v>102</v>
      </c>
      <c r="E11" s="113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23" s="22" customFormat="1" ht="90" x14ac:dyDescent="0.25">
      <c r="A12" s="16" t="s">
        <v>127</v>
      </c>
      <c r="B12" s="53" t="s">
        <v>154</v>
      </c>
      <c r="C12" s="234" t="s">
        <v>155</v>
      </c>
      <c r="D12" s="208" t="s">
        <v>156</v>
      </c>
      <c r="E12" s="40" t="s">
        <v>108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3" spans="1:23" s="22" customFormat="1" ht="75" x14ac:dyDescent="0.25">
      <c r="A13" s="13" t="s">
        <v>131</v>
      </c>
      <c r="B13" s="85" t="s">
        <v>157</v>
      </c>
      <c r="C13" s="54" t="s">
        <v>158</v>
      </c>
      <c r="D13" s="208" t="str">
        <f>+D8</f>
        <v>Informe proposta/Proposta de resolució</v>
      </c>
      <c r="E13" s="4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23" s="22" customFormat="1" ht="75.75" thickBot="1" x14ac:dyDescent="0.3">
      <c r="A14" s="25" t="s">
        <v>135</v>
      </c>
      <c r="B14" s="86" t="s">
        <v>159</v>
      </c>
      <c r="C14" s="235" t="s">
        <v>160</v>
      </c>
      <c r="D14" s="220" t="s">
        <v>161</v>
      </c>
      <c r="E14" s="26" t="s">
        <v>108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3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23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1:16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</row>
    <row r="30" spans="1:16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6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</row>
    <row r="42" spans="1:16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6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6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1:16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1:16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x14ac:dyDescent="0.25">
      <c r="A88" s="6"/>
      <c r="B88" s="6"/>
      <c r="C88" s="6"/>
      <c r="D88" s="195"/>
      <c r="E88" s="1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 x14ac:dyDescent="0.25">
      <c r="A89" s="6"/>
      <c r="B89" s="6"/>
      <c r="C89" s="6"/>
      <c r="D89" s="195"/>
      <c r="E89" s="1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 x14ac:dyDescent="0.25">
      <c r="A90" s="6"/>
      <c r="B90" s="6"/>
      <c r="C90" s="6"/>
      <c r="D90" s="195"/>
      <c r="E90" s="1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 x14ac:dyDescent="0.25">
      <c r="A91" s="6"/>
      <c r="B91" s="6"/>
      <c r="C91" s="6"/>
      <c r="D91" s="195"/>
      <c r="E91" s="1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x14ac:dyDescent="0.25">
      <c r="A92" s="6"/>
      <c r="B92" s="6"/>
      <c r="C92" s="6"/>
      <c r="D92" s="195"/>
      <c r="E92" s="1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5">
      <c r="A93" s="6"/>
      <c r="B93" s="6"/>
      <c r="C93" s="6"/>
      <c r="D93" s="195"/>
      <c r="E93" s="1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 x14ac:dyDescent="0.25">
      <c r="A94" s="6"/>
      <c r="B94" s="6"/>
      <c r="C94" s="6"/>
      <c r="D94" s="195"/>
      <c r="E94" s="1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 x14ac:dyDescent="0.25">
      <c r="A95" s="6"/>
      <c r="B95" s="6"/>
      <c r="C95" s="6"/>
      <c r="D95" s="195"/>
      <c r="E95" s="1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</row>
    <row r="96" spans="1:16" x14ac:dyDescent="0.25">
      <c r="A96" s="6"/>
      <c r="B96" s="6"/>
      <c r="C96" s="6"/>
      <c r="D96" s="195"/>
      <c r="E96" s="1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</row>
    <row r="97" spans="1:16" x14ac:dyDescent="0.25">
      <c r="A97" s="6"/>
      <c r="B97" s="6"/>
      <c r="C97" s="6"/>
      <c r="D97" s="195"/>
      <c r="E97" s="1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</row>
    <row r="98" spans="1:16" x14ac:dyDescent="0.25">
      <c r="A98" s="6"/>
      <c r="B98" s="6"/>
      <c r="C98" s="6"/>
      <c r="D98" s="195"/>
      <c r="E98" s="1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x14ac:dyDescent="0.25">
      <c r="A99" s="6"/>
      <c r="B99" s="6"/>
      <c r="C99" s="6"/>
      <c r="D99" s="195"/>
      <c r="E99" s="1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x14ac:dyDescent="0.25">
      <c r="A100" s="6"/>
      <c r="B100" s="6"/>
      <c r="C100" s="6"/>
      <c r="D100" s="195"/>
      <c r="E100" s="1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x14ac:dyDescent="0.25">
      <c r="A101" s="6"/>
      <c r="B101" s="6"/>
      <c r="C101" s="6"/>
      <c r="D101" s="195"/>
      <c r="E101" s="1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5">
      <c r="A102" s="6"/>
      <c r="B102" s="6"/>
      <c r="C102" s="6"/>
      <c r="D102" s="195"/>
      <c r="E102" s="1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5">
      <c r="A103" s="6"/>
      <c r="B103" s="6"/>
      <c r="C103" s="6"/>
      <c r="D103" s="195"/>
      <c r="E103" s="1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5">
      <c r="A104" s="6"/>
      <c r="B104" s="6"/>
      <c r="C104" s="6"/>
      <c r="D104" s="195"/>
      <c r="E104" s="1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5">
      <c r="A105" s="6"/>
      <c r="B105" s="6"/>
      <c r="C105" s="6"/>
      <c r="D105" s="195"/>
      <c r="E105" s="1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x14ac:dyDescent="0.25">
      <c r="A106" s="6"/>
      <c r="B106" s="6"/>
      <c r="C106" s="6"/>
      <c r="D106" s="195"/>
      <c r="E106" s="1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x14ac:dyDescent="0.25">
      <c r="A107" s="6"/>
      <c r="B107" s="6"/>
      <c r="C107" s="6"/>
      <c r="D107" s="195"/>
      <c r="E107" s="1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x14ac:dyDescent="0.25">
      <c r="A108" s="6"/>
      <c r="B108" s="6"/>
      <c r="C108" s="6"/>
      <c r="D108" s="195"/>
      <c r="E108" s="1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6"/>
      <c r="D109" s="195"/>
      <c r="E109" s="1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6"/>
      <c r="D110" s="195"/>
      <c r="E110" s="1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6"/>
      <c r="D111" s="195"/>
      <c r="E111" s="1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6"/>
      <c r="D112" s="195"/>
      <c r="E112" s="1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6"/>
      <c r="D113" s="195"/>
      <c r="E113" s="1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95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95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95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95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95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95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95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95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95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95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95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95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95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95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95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95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95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95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95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95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95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95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95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95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95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95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95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95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95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95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95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95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95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95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95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95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95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95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95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95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95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95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95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95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95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95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95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95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95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</sheetData>
  <customSheetViews>
    <customSheetView guid="{AA860ED2-780B-4327-88D7-990D3A99499B}" scale="90" showGridLines="0" fitToPage="1">
      <selection activeCell="B12" sqref="B12:D15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Q937"/>
  <sheetViews>
    <sheetView showGridLines="0" view="pageBreakPreview" zoomScale="90" zoomScaleNormal="90" zoomScaleSheetLayoutView="90" zoomScalePageLayoutView="73" workbookViewId="0">
      <selection activeCell="J7" sqref="J7"/>
    </sheetView>
  </sheetViews>
  <sheetFormatPr baseColWidth="10" defaultColWidth="14.42578125" defaultRowHeight="15" customHeight="1" x14ac:dyDescent="0.25"/>
  <cols>
    <col min="1" max="1" width="8.140625" style="1" customWidth="1"/>
    <col min="2" max="2" width="23.5703125" style="1" customWidth="1"/>
    <col min="3" max="3" width="138.7109375" style="17" customWidth="1"/>
    <col min="4" max="4" width="20.85546875" style="207" customWidth="1"/>
    <col min="5" max="5" width="13.7109375" style="24" customWidth="1"/>
    <col min="6" max="6" width="3.5703125" style="1" customWidth="1"/>
    <col min="7" max="7" width="9.42578125" style="1" customWidth="1"/>
    <col min="8" max="17" width="10.7109375" style="1" customWidth="1"/>
    <col min="18" max="16384" width="14.42578125" style="1"/>
  </cols>
  <sheetData>
    <row r="1" spans="1:17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s="50" customFormat="1" ht="15.75" customHeight="1" x14ac:dyDescent="0.25">
      <c r="A2" s="80" t="s">
        <v>21</v>
      </c>
      <c r="B2" s="81" t="s">
        <v>97</v>
      </c>
      <c r="C2" s="81" t="str">
        <f>'ÍNDEX SUBVENCIONS'!C8:D8</f>
        <v>Subvencions de concessió directa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s="50" customFormat="1" ht="15.75" customHeight="1" thickBot="1" x14ac:dyDescent="0.3">
      <c r="A3" s="82" t="s">
        <v>23</v>
      </c>
      <c r="B3" s="83" t="s">
        <v>98</v>
      </c>
      <c r="C3" s="83" t="str">
        <f>'ÍNDEX SUBVENCIONS'!D9</f>
        <v>Aprovació i compromís de la despesa (fase AD)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17" s="59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17" s="22" customFormat="1" ht="60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45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60" x14ac:dyDescent="0.25">
      <c r="A9" s="13" t="s">
        <v>117</v>
      </c>
      <c r="B9" s="2" t="s">
        <v>118</v>
      </c>
      <c r="C9" s="19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60" x14ac:dyDescent="0.25">
      <c r="A10" s="13" t="s">
        <v>120</v>
      </c>
      <c r="B10" s="2" t="s">
        <v>118</v>
      </c>
      <c r="C10" s="19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66" customHeight="1" thickBot="1" x14ac:dyDescent="0.3">
      <c r="A11" s="13" t="s">
        <v>122</v>
      </c>
      <c r="B11" s="2" t="s">
        <v>123</v>
      </c>
      <c r="C11" s="19" t="s">
        <v>124</v>
      </c>
      <c r="D11" s="190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2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5" x14ac:dyDescent="0.25">
      <c r="A13" s="16" t="s">
        <v>127</v>
      </c>
      <c r="B13" s="14" t="s">
        <v>163</v>
      </c>
      <c r="C13" s="233" t="s">
        <v>164</v>
      </c>
      <c r="D13" s="228" t="str">
        <f>+D11</f>
        <v>Informe proposta/Proposta de resolució</v>
      </c>
      <c r="E13" s="2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ht="75.75" thickBot="1" x14ac:dyDescent="0.3">
      <c r="A14" s="29" t="s">
        <v>131</v>
      </c>
      <c r="B14" s="44" t="s">
        <v>165</v>
      </c>
      <c r="C14" s="43" t="s">
        <v>166</v>
      </c>
      <c r="D14" s="220" t="str">
        <f>+'3.1.4'!D14</f>
        <v>Certificat AEAT i SS</v>
      </c>
      <c r="E14" s="32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11"/>
      <c r="D15" s="205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11"/>
      <c r="D16" s="205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18"/>
      <c r="D17" s="39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11"/>
      <c r="D18" s="205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11"/>
      <c r="D19" s="205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11"/>
      <c r="D20" s="205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11"/>
      <c r="D21" s="205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11"/>
      <c r="D22" s="205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11"/>
      <c r="D23" s="205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11"/>
      <c r="D24" s="205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11"/>
      <c r="D25" s="205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11"/>
      <c r="D26" s="205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11"/>
      <c r="D27" s="205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11"/>
      <c r="D28" s="205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11"/>
      <c r="D29" s="205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11"/>
      <c r="D30" s="205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11"/>
      <c r="D31" s="205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11"/>
      <c r="D32" s="205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11"/>
      <c r="D33" s="205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11"/>
      <c r="D34" s="205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11"/>
      <c r="D35" s="205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11"/>
      <c r="D36" s="205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11"/>
      <c r="D37" s="205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11"/>
      <c r="D38" s="205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11"/>
      <c r="D39" s="205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11"/>
      <c r="D40" s="205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11"/>
      <c r="D41" s="205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11"/>
      <c r="D42" s="205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11"/>
      <c r="D43" s="205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11"/>
      <c r="D44" s="205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11"/>
      <c r="D45" s="205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11"/>
      <c r="D46" s="205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11"/>
      <c r="D47" s="205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11"/>
      <c r="D48" s="205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11"/>
      <c r="D49" s="205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11"/>
      <c r="D50" s="205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11"/>
      <c r="D51" s="205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11"/>
      <c r="D52" s="205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11"/>
      <c r="D53" s="205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11"/>
      <c r="D54" s="205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11"/>
      <c r="D55" s="205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11"/>
      <c r="D56" s="205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11"/>
      <c r="D57" s="205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11"/>
      <c r="D58" s="205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11"/>
      <c r="D59" s="205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11"/>
      <c r="D60" s="205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11"/>
      <c r="D61" s="205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11"/>
      <c r="D62" s="205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11"/>
      <c r="D63" s="205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11"/>
      <c r="D64" s="205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11"/>
      <c r="D65" s="205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11"/>
      <c r="D66" s="205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11"/>
      <c r="D67" s="205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11"/>
      <c r="D68" s="205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11"/>
      <c r="D69" s="205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11"/>
      <c r="D70" s="205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11"/>
      <c r="D71" s="205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11"/>
      <c r="D72" s="205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11"/>
      <c r="D73" s="205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11"/>
      <c r="D74" s="205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11"/>
      <c r="D75" s="205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11"/>
      <c r="D76" s="205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11"/>
      <c r="D77" s="205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11"/>
      <c r="D78" s="205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11"/>
      <c r="D79" s="205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11"/>
      <c r="D80" s="205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11"/>
      <c r="D81" s="205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11"/>
      <c r="D82" s="205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11"/>
      <c r="D83" s="205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11"/>
      <c r="D84" s="205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11"/>
      <c r="D85" s="205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11"/>
      <c r="D86" s="205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11"/>
      <c r="D87" s="205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11"/>
      <c r="D88" s="205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11"/>
      <c r="D89" s="205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11"/>
      <c r="D90" s="205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11"/>
      <c r="D91" s="205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11"/>
      <c r="D92" s="205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11"/>
      <c r="D93" s="205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11"/>
      <c r="D94" s="205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11"/>
      <c r="D95" s="205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11"/>
      <c r="D96" s="205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11"/>
      <c r="D97" s="205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11"/>
      <c r="D98" s="205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11"/>
      <c r="D99" s="205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11"/>
      <c r="D100" s="205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11"/>
      <c r="D101" s="205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11"/>
      <c r="D102" s="205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11"/>
      <c r="D103" s="205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11"/>
      <c r="D104" s="205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11"/>
      <c r="D105" s="205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11"/>
      <c r="D106" s="205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11"/>
      <c r="D107" s="205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11"/>
      <c r="D108" s="205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11"/>
      <c r="D109" s="205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11"/>
      <c r="D110" s="205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11"/>
      <c r="D111" s="205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11"/>
      <c r="D112" s="205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11"/>
      <c r="D113" s="205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11"/>
      <c r="D114" s="205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11"/>
      <c r="D115" s="205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11"/>
      <c r="D116" s="205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11"/>
      <c r="D117" s="205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11"/>
      <c r="D118" s="205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8"/>
      <c r="D119" s="206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8"/>
      <c r="D120" s="206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8"/>
      <c r="D121" s="206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8"/>
      <c r="D122" s="206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8"/>
      <c r="D123" s="206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8"/>
      <c r="D124" s="206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8"/>
      <c r="D125" s="206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8"/>
      <c r="D126" s="206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8"/>
      <c r="D127" s="206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8"/>
      <c r="D128" s="206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8"/>
      <c r="D129" s="206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8"/>
      <c r="D130" s="206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8"/>
      <c r="D131" s="206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8"/>
      <c r="D132" s="206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8"/>
      <c r="D133" s="206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8"/>
      <c r="D134" s="206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8"/>
      <c r="D135" s="206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8"/>
      <c r="D136" s="206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8"/>
      <c r="D137" s="206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8"/>
      <c r="D138" s="206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8"/>
      <c r="D139" s="206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8"/>
      <c r="D140" s="206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8"/>
      <c r="D141" s="206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8"/>
      <c r="D142" s="206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8"/>
      <c r="D143" s="206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8"/>
      <c r="D144" s="206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8"/>
      <c r="D145" s="206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8"/>
      <c r="D146" s="206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8"/>
      <c r="D147" s="206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8"/>
      <c r="D148" s="206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8"/>
      <c r="D149" s="206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8"/>
      <c r="D150" s="206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8"/>
      <c r="D151" s="206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8"/>
      <c r="D152" s="206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8"/>
      <c r="D153" s="206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8"/>
      <c r="D154" s="206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8"/>
      <c r="D155" s="206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8"/>
      <c r="D156" s="206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8"/>
      <c r="D157" s="206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8"/>
      <c r="D158" s="206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8"/>
      <c r="D159" s="206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8"/>
      <c r="D160" s="206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8"/>
      <c r="D161" s="206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8"/>
      <c r="D162" s="206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8"/>
      <c r="D163" s="206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8"/>
      <c r="D164" s="206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8"/>
      <c r="D165" s="206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8"/>
      <c r="D166" s="206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8"/>
      <c r="D167" s="206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8"/>
      <c r="D168" s="206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8"/>
      <c r="D169" s="206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8"/>
      <c r="D170" s="206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8"/>
      <c r="D171" s="206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8"/>
      <c r="D172" s="206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8"/>
      <c r="D173" s="206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8"/>
      <c r="D174" s="206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8"/>
      <c r="D175" s="206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8"/>
      <c r="D176" s="206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8"/>
      <c r="D177" s="206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8"/>
      <c r="D178" s="206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8"/>
      <c r="D179" s="206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8"/>
      <c r="D180" s="206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8"/>
      <c r="D181" s="206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8"/>
      <c r="D182" s="206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8"/>
      <c r="D183" s="206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8"/>
      <c r="D184" s="206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8"/>
      <c r="D185" s="206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8"/>
      <c r="D186" s="206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8"/>
      <c r="D187" s="206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8"/>
      <c r="D188" s="206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8"/>
      <c r="D189" s="206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8"/>
      <c r="D190" s="206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8"/>
      <c r="D191" s="206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8"/>
      <c r="D192" s="206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8"/>
      <c r="D193" s="206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8"/>
      <c r="D194" s="206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8"/>
      <c r="D195" s="206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8"/>
      <c r="D196" s="206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8"/>
      <c r="D197" s="206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8"/>
      <c r="D198" s="206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8"/>
      <c r="D199" s="206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8"/>
      <c r="D200" s="206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8"/>
      <c r="D201" s="206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8"/>
      <c r="D202" s="206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8"/>
      <c r="D203" s="206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8"/>
      <c r="D204" s="206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8"/>
      <c r="D205" s="206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8"/>
      <c r="D206" s="206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8"/>
      <c r="D207" s="206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8"/>
      <c r="D208" s="206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8"/>
      <c r="D209" s="206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8"/>
      <c r="D210" s="206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8"/>
      <c r="D211" s="206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8"/>
      <c r="D212" s="206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8"/>
      <c r="D213" s="206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8"/>
      <c r="D214" s="206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8"/>
      <c r="D215" s="206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8"/>
      <c r="D216" s="206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8"/>
      <c r="D217" s="206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8"/>
      <c r="D218" s="206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8"/>
      <c r="D219" s="206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8"/>
      <c r="D220" s="206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8"/>
      <c r="D221" s="206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8"/>
      <c r="D222" s="206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8"/>
      <c r="D223" s="206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8"/>
      <c r="D224" s="206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8"/>
      <c r="D225" s="206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8"/>
      <c r="D226" s="206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8"/>
      <c r="D227" s="206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8"/>
      <c r="D228" s="206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8"/>
      <c r="D229" s="206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8"/>
      <c r="D230" s="206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8"/>
      <c r="D231" s="206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8"/>
      <c r="D232" s="206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8"/>
      <c r="D233" s="206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8"/>
      <c r="D234" s="206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8"/>
      <c r="D235" s="206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8"/>
      <c r="D236" s="206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8"/>
      <c r="D237" s="206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8"/>
      <c r="D238" s="206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8"/>
      <c r="D239" s="206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8"/>
      <c r="D240" s="206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8"/>
      <c r="D241" s="206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8"/>
      <c r="D242" s="206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8"/>
      <c r="D243" s="206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8"/>
      <c r="D244" s="206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8"/>
      <c r="D245" s="206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8"/>
      <c r="D246" s="206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8"/>
      <c r="D247" s="206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8"/>
      <c r="D248" s="206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8"/>
      <c r="D249" s="206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8"/>
      <c r="D250" s="206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8"/>
      <c r="D251" s="206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8"/>
      <c r="D252" s="206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8"/>
      <c r="D253" s="206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8"/>
      <c r="D254" s="206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8"/>
      <c r="D255" s="206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8"/>
      <c r="D256" s="206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8"/>
      <c r="D257" s="206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8"/>
      <c r="D258" s="206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8"/>
      <c r="D259" s="206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8"/>
      <c r="D260" s="206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8"/>
      <c r="D261" s="206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8"/>
      <c r="D262" s="206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8"/>
      <c r="D263" s="206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8"/>
      <c r="D264" s="206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8"/>
      <c r="D265" s="206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8"/>
      <c r="D266" s="206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8"/>
      <c r="D267" s="206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8"/>
      <c r="D268" s="206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8"/>
      <c r="D269" s="206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8"/>
      <c r="D270" s="206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8"/>
      <c r="D271" s="206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8"/>
      <c r="D272" s="206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8"/>
      <c r="D273" s="206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8"/>
      <c r="D274" s="206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8"/>
      <c r="D275" s="206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8"/>
      <c r="D276" s="206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8"/>
      <c r="D277" s="206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8"/>
      <c r="D278" s="206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8"/>
      <c r="D279" s="206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8"/>
      <c r="D280" s="206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8"/>
      <c r="D281" s="206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8"/>
      <c r="D282" s="206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8"/>
      <c r="D283" s="206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8"/>
      <c r="D284" s="206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8"/>
      <c r="D285" s="206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8"/>
      <c r="D286" s="206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8"/>
      <c r="D287" s="206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8"/>
      <c r="D288" s="206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8"/>
      <c r="D289" s="206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8"/>
      <c r="D290" s="206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8"/>
      <c r="D291" s="206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8"/>
      <c r="D292" s="206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8"/>
      <c r="D293" s="206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8"/>
      <c r="D294" s="206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8"/>
      <c r="D295" s="206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8"/>
      <c r="D296" s="206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8"/>
      <c r="D297" s="206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8"/>
      <c r="D298" s="206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8"/>
      <c r="D299" s="206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8"/>
      <c r="D300" s="206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8"/>
      <c r="D301" s="206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8"/>
      <c r="D302" s="206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8"/>
      <c r="D303" s="206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8"/>
      <c r="D304" s="206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8"/>
      <c r="D305" s="206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8"/>
      <c r="D306" s="206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8"/>
      <c r="D307" s="206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8"/>
      <c r="D308" s="206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8"/>
      <c r="D309" s="206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8"/>
      <c r="D310" s="206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8"/>
      <c r="D311" s="206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8"/>
      <c r="D312" s="206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8"/>
      <c r="D313" s="206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8"/>
      <c r="D314" s="206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8"/>
      <c r="D315" s="206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8"/>
      <c r="D316" s="206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8"/>
      <c r="D317" s="206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8"/>
      <c r="D318" s="206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8"/>
      <c r="D319" s="206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8"/>
      <c r="D320" s="206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8"/>
      <c r="D321" s="206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8"/>
      <c r="D322" s="206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8"/>
      <c r="D323" s="206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8"/>
      <c r="D324" s="206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8"/>
      <c r="D325" s="206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8"/>
      <c r="D326" s="206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8"/>
      <c r="D327" s="206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8"/>
      <c r="D328" s="206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8"/>
      <c r="D329" s="206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8"/>
      <c r="D330" s="206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8"/>
      <c r="D331" s="206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8"/>
      <c r="D332" s="206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8"/>
      <c r="D333" s="206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8"/>
      <c r="D334" s="206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8"/>
      <c r="D335" s="206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8"/>
      <c r="D336" s="206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8"/>
      <c r="D337" s="206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8"/>
      <c r="D338" s="206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8"/>
      <c r="D339" s="206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8"/>
      <c r="D340" s="206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8"/>
      <c r="D341" s="206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8"/>
      <c r="D342" s="206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8"/>
      <c r="D343" s="206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8"/>
      <c r="D344" s="206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8"/>
      <c r="D345" s="206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8"/>
      <c r="D346" s="206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8"/>
      <c r="D347" s="206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8"/>
      <c r="D348" s="206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8"/>
      <c r="D349" s="206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8"/>
      <c r="D350" s="206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8"/>
      <c r="D351" s="206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8"/>
      <c r="D352" s="206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8"/>
      <c r="D353" s="206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8"/>
      <c r="D354" s="206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8"/>
      <c r="D355" s="206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8"/>
      <c r="D356" s="206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8"/>
      <c r="D357" s="206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8"/>
      <c r="D358" s="206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8"/>
      <c r="D359" s="206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8"/>
      <c r="D360" s="206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8"/>
      <c r="D361" s="206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8"/>
      <c r="D362" s="206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8"/>
      <c r="D363" s="206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8"/>
      <c r="D364" s="206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8"/>
      <c r="D365" s="206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8"/>
      <c r="D366" s="206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8"/>
      <c r="D367" s="206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8"/>
      <c r="D368" s="206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8"/>
      <c r="D369" s="206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8"/>
      <c r="D370" s="206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8"/>
      <c r="D371" s="206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8"/>
      <c r="D372" s="206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8"/>
      <c r="D373" s="206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8"/>
      <c r="D374" s="206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8"/>
      <c r="D375" s="206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8"/>
      <c r="D376" s="206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8"/>
      <c r="D377" s="206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8"/>
      <c r="D378" s="206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8"/>
      <c r="D379" s="206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8"/>
      <c r="D380" s="206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8"/>
      <c r="D381" s="206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8"/>
      <c r="D382" s="206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8"/>
      <c r="D383" s="206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8"/>
      <c r="D384" s="206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8"/>
      <c r="D385" s="206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8"/>
      <c r="D386" s="206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8"/>
      <c r="D387" s="206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8"/>
      <c r="D388" s="206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8"/>
      <c r="D389" s="206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8"/>
      <c r="D390" s="206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8"/>
      <c r="D391" s="206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8"/>
      <c r="D392" s="206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8"/>
      <c r="D393" s="206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8"/>
      <c r="D394" s="206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8"/>
      <c r="D395" s="206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8"/>
      <c r="D396" s="206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8"/>
      <c r="D397" s="206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8"/>
      <c r="D398" s="206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8"/>
      <c r="D399" s="206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8"/>
      <c r="D400" s="206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8"/>
      <c r="D401" s="206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8"/>
      <c r="D402" s="206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8"/>
      <c r="D403" s="206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8"/>
      <c r="D404" s="206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8"/>
      <c r="D405" s="206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8"/>
      <c r="D406" s="206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8"/>
      <c r="D407" s="206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8"/>
      <c r="D408" s="206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8"/>
      <c r="D409" s="206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8"/>
      <c r="D410" s="206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8"/>
      <c r="D411" s="206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8"/>
      <c r="D412" s="206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8"/>
      <c r="D413" s="206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8"/>
      <c r="D414" s="206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8"/>
      <c r="D415" s="206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8"/>
      <c r="D416" s="206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8"/>
      <c r="D417" s="206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8"/>
      <c r="D418" s="206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8"/>
      <c r="D419" s="206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8"/>
      <c r="D420" s="206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8"/>
      <c r="D421" s="206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8"/>
      <c r="D422" s="206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8"/>
      <c r="D423" s="206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8"/>
      <c r="D424" s="206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8"/>
      <c r="D425" s="206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8"/>
      <c r="D426" s="206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8"/>
      <c r="D427" s="206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8"/>
      <c r="D428" s="206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8"/>
      <c r="D429" s="206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8"/>
      <c r="D430" s="206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8"/>
      <c r="D431" s="206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8"/>
      <c r="D432" s="206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8"/>
      <c r="D433" s="206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8"/>
      <c r="D434" s="206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8"/>
      <c r="D435" s="206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8"/>
      <c r="D436" s="206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8"/>
      <c r="D437" s="206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8"/>
      <c r="D438" s="206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8"/>
      <c r="D439" s="206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8"/>
      <c r="D440" s="206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8"/>
      <c r="D441" s="206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8"/>
      <c r="D442" s="206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8"/>
      <c r="D443" s="206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8"/>
      <c r="D444" s="206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8"/>
      <c r="D445" s="206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8"/>
      <c r="D446" s="206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8"/>
      <c r="D447" s="206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8"/>
      <c r="D448" s="206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8"/>
      <c r="D449" s="206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8"/>
      <c r="D450" s="206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8"/>
      <c r="D451" s="206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8"/>
      <c r="D452" s="206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8"/>
      <c r="D453" s="206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8"/>
      <c r="D454" s="206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8"/>
      <c r="D455" s="206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8"/>
      <c r="D456" s="206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8"/>
      <c r="D457" s="206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8"/>
      <c r="D458" s="206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8"/>
      <c r="D459" s="206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8"/>
      <c r="D460" s="206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8"/>
      <c r="D461" s="206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8"/>
      <c r="D462" s="206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8"/>
      <c r="D463" s="206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8"/>
      <c r="D464" s="206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8"/>
      <c r="D465" s="206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8"/>
      <c r="D466" s="206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8"/>
      <c r="D467" s="206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8"/>
      <c r="D468" s="206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8"/>
      <c r="D469" s="206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8"/>
      <c r="D470" s="206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8"/>
      <c r="D471" s="206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8"/>
      <c r="D472" s="206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8"/>
      <c r="D473" s="206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8"/>
      <c r="D474" s="206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8"/>
      <c r="D475" s="206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8"/>
      <c r="D476" s="206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8"/>
      <c r="D477" s="206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8"/>
      <c r="D478" s="206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8"/>
      <c r="D479" s="206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8"/>
      <c r="D480" s="206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8"/>
      <c r="D481" s="206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8"/>
      <c r="D482" s="206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8"/>
      <c r="D483" s="206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8"/>
      <c r="D484" s="206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8"/>
      <c r="D485" s="206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8"/>
      <c r="D486" s="206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8"/>
      <c r="D487" s="206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8"/>
      <c r="D488" s="206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8"/>
      <c r="D489" s="206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8"/>
      <c r="D490" s="206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8"/>
      <c r="D491" s="206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8"/>
      <c r="D492" s="206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8"/>
      <c r="D493" s="206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8"/>
      <c r="D494" s="206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8"/>
      <c r="D495" s="206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8"/>
      <c r="D496" s="206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8"/>
      <c r="D497" s="206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8"/>
      <c r="D498" s="206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8"/>
      <c r="D499" s="206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8"/>
      <c r="D500" s="206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8"/>
      <c r="D501" s="206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8"/>
      <c r="D502" s="206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8"/>
      <c r="D503" s="206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8"/>
      <c r="D504" s="206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8"/>
      <c r="D505" s="206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8"/>
      <c r="D506" s="206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8"/>
      <c r="D507" s="206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8"/>
      <c r="D508" s="206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8"/>
      <c r="D509" s="206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8"/>
      <c r="D510" s="206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8"/>
      <c r="D511" s="206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8"/>
      <c r="D512" s="206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8"/>
      <c r="D513" s="206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8"/>
      <c r="D514" s="206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8"/>
      <c r="D515" s="206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8"/>
      <c r="D516" s="206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8"/>
      <c r="D517" s="206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8"/>
      <c r="D518" s="206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8"/>
      <c r="D519" s="206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8"/>
      <c r="D520" s="206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8"/>
      <c r="D521" s="206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8"/>
      <c r="D522" s="206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8"/>
      <c r="D523" s="206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8"/>
      <c r="D524" s="206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8"/>
      <c r="D525" s="206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8"/>
      <c r="D526" s="206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8"/>
      <c r="D527" s="206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8"/>
      <c r="D528" s="206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8"/>
      <c r="D529" s="206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8"/>
      <c r="D530" s="206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8"/>
      <c r="D531" s="206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8"/>
      <c r="D532" s="206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8"/>
      <c r="D533" s="206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8"/>
      <c r="D534" s="206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8"/>
      <c r="D535" s="206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8"/>
      <c r="D536" s="206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8"/>
      <c r="D537" s="206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8"/>
      <c r="D538" s="206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8"/>
      <c r="D539" s="206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8"/>
      <c r="D540" s="206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8"/>
      <c r="D541" s="206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8"/>
      <c r="D542" s="206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8"/>
      <c r="D543" s="206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8"/>
      <c r="D544" s="206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8"/>
      <c r="D545" s="206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8"/>
      <c r="D546" s="206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8"/>
      <c r="D547" s="206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8"/>
      <c r="D548" s="206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8"/>
      <c r="D549" s="206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8"/>
      <c r="D550" s="206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8"/>
      <c r="D551" s="206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8"/>
      <c r="D552" s="206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8"/>
      <c r="D553" s="206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8"/>
      <c r="D554" s="206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8"/>
      <c r="D555" s="206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8"/>
      <c r="D556" s="206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8"/>
      <c r="D557" s="206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8"/>
      <c r="D558" s="206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8"/>
      <c r="D559" s="206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8"/>
      <c r="D560" s="206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8"/>
      <c r="D561" s="206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8"/>
      <c r="D562" s="206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8"/>
      <c r="D563" s="206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8"/>
      <c r="D564" s="206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8"/>
      <c r="D565" s="206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8"/>
      <c r="D566" s="206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8"/>
      <c r="D567" s="206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8"/>
      <c r="D568" s="206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8"/>
      <c r="D569" s="206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8"/>
      <c r="D570" s="206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8"/>
      <c r="D571" s="206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8"/>
      <c r="D572" s="206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8"/>
      <c r="D573" s="206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8"/>
      <c r="D574" s="206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8"/>
      <c r="D575" s="206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8"/>
      <c r="D576" s="206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8"/>
      <c r="D577" s="206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8"/>
      <c r="D578" s="206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8"/>
      <c r="D579" s="206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8"/>
      <c r="D580" s="206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8"/>
      <c r="D581" s="206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8"/>
      <c r="D582" s="206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8"/>
      <c r="D583" s="206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8"/>
      <c r="D584" s="206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8"/>
      <c r="D585" s="206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8"/>
      <c r="D586" s="206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8"/>
      <c r="D587" s="206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8"/>
      <c r="D588" s="206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8"/>
      <c r="D589" s="206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8"/>
      <c r="D590" s="206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8"/>
      <c r="D591" s="206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8"/>
      <c r="D592" s="206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8"/>
      <c r="D593" s="206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8"/>
      <c r="D594" s="206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8"/>
      <c r="D595" s="206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8"/>
      <c r="D596" s="206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8"/>
      <c r="D597" s="206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8"/>
      <c r="D598" s="206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8"/>
      <c r="D599" s="206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8"/>
      <c r="D600" s="206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8"/>
      <c r="D601" s="206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8"/>
      <c r="D602" s="206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8"/>
      <c r="D603" s="206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8"/>
      <c r="D604" s="206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8"/>
      <c r="D605" s="206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8"/>
      <c r="D606" s="206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8"/>
      <c r="D607" s="206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8"/>
      <c r="D608" s="206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8"/>
      <c r="D609" s="206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8"/>
      <c r="D610" s="206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8"/>
      <c r="D611" s="206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8"/>
      <c r="D612" s="206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8"/>
      <c r="D613" s="206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8"/>
      <c r="D614" s="206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8"/>
      <c r="D615" s="206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8"/>
      <c r="D616" s="206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8"/>
      <c r="D617" s="206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8"/>
      <c r="D618" s="206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8"/>
      <c r="D619" s="206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8"/>
      <c r="D620" s="206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8"/>
      <c r="D621" s="206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8"/>
      <c r="D622" s="206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8"/>
      <c r="D623" s="206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8"/>
      <c r="D624" s="206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8"/>
      <c r="D625" s="206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8"/>
      <c r="D626" s="206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8"/>
      <c r="D627" s="206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8"/>
      <c r="D628" s="206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8"/>
      <c r="D629" s="206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8"/>
      <c r="D630" s="206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8"/>
      <c r="D631" s="206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8"/>
      <c r="D632" s="206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8"/>
      <c r="D633" s="206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8"/>
      <c r="D634" s="206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8"/>
      <c r="D635" s="206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8"/>
      <c r="D636" s="206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8"/>
      <c r="D637" s="206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8"/>
      <c r="D638" s="206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8"/>
      <c r="D639" s="206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8"/>
      <c r="D640" s="206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8"/>
      <c r="D641" s="206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8"/>
      <c r="D642" s="206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8"/>
      <c r="D643" s="206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8"/>
      <c r="D644" s="206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8"/>
      <c r="D645" s="206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8"/>
      <c r="D646" s="206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8"/>
      <c r="D647" s="206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8"/>
      <c r="D648" s="206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8"/>
      <c r="D649" s="206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8"/>
      <c r="D650" s="206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8"/>
      <c r="D651" s="206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8"/>
      <c r="D652" s="206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8"/>
      <c r="D653" s="206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8"/>
      <c r="D654" s="206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8"/>
      <c r="D655" s="206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8"/>
      <c r="D656" s="206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8"/>
      <c r="D657" s="206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8"/>
      <c r="D658" s="206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8"/>
      <c r="D659" s="206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8"/>
      <c r="D660" s="206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8"/>
      <c r="D661" s="206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8"/>
      <c r="D662" s="206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8"/>
      <c r="D663" s="206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8"/>
      <c r="D664" s="206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8"/>
      <c r="D665" s="206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8"/>
      <c r="D666" s="206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8"/>
      <c r="D667" s="206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8"/>
      <c r="D668" s="206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8"/>
      <c r="D669" s="206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8"/>
      <c r="D670" s="206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8"/>
      <c r="D671" s="206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8"/>
      <c r="D672" s="206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8"/>
      <c r="D673" s="206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8"/>
      <c r="D674" s="206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8"/>
      <c r="D675" s="206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8"/>
      <c r="D676" s="206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8"/>
      <c r="D677" s="206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8"/>
      <c r="D678" s="206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8"/>
      <c r="D679" s="206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8"/>
      <c r="D680" s="206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8"/>
      <c r="D681" s="206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8"/>
      <c r="D682" s="206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8"/>
      <c r="D683" s="206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8"/>
      <c r="D684" s="206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8"/>
      <c r="D685" s="206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8"/>
      <c r="D686" s="206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8"/>
      <c r="D687" s="206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8"/>
      <c r="D688" s="206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8"/>
      <c r="D689" s="206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8"/>
      <c r="D690" s="206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8"/>
      <c r="D691" s="206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8"/>
      <c r="D692" s="206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8"/>
      <c r="D693" s="206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8"/>
      <c r="D694" s="206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8"/>
      <c r="D695" s="206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8"/>
      <c r="D696" s="206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8"/>
      <c r="D697" s="206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8"/>
      <c r="D698" s="206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8"/>
      <c r="D699" s="206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8"/>
      <c r="D700" s="206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8"/>
      <c r="D701" s="206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8"/>
      <c r="D702" s="206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8"/>
      <c r="D703" s="206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8"/>
      <c r="D704" s="206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8"/>
      <c r="D705" s="206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8"/>
      <c r="D706" s="206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8"/>
      <c r="D707" s="206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8"/>
      <c r="D708" s="206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8"/>
      <c r="D709" s="206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8"/>
      <c r="D710" s="206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8"/>
      <c r="D711" s="206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8"/>
      <c r="D712" s="206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8"/>
      <c r="D713" s="206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8"/>
      <c r="D714" s="206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8"/>
      <c r="D715" s="206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8"/>
      <c r="D716" s="206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8"/>
      <c r="D717" s="206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8"/>
      <c r="D718" s="206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8"/>
      <c r="D719" s="206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8"/>
      <c r="D720" s="206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8"/>
      <c r="D721" s="206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8"/>
      <c r="D722" s="206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8"/>
      <c r="D723" s="206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8"/>
      <c r="D724" s="206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8"/>
      <c r="D725" s="206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8"/>
      <c r="D726" s="206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8"/>
      <c r="D727" s="206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8"/>
      <c r="D728" s="206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8"/>
      <c r="D729" s="206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8"/>
      <c r="D730" s="206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8"/>
      <c r="D731" s="206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8"/>
      <c r="D732" s="206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8"/>
      <c r="D733" s="206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8"/>
      <c r="D734" s="206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8"/>
      <c r="D735" s="206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8"/>
      <c r="D736" s="206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8"/>
      <c r="D737" s="206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8"/>
      <c r="D738" s="206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8"/>
      <c r="D739" s="206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8"/>
      <c r="D740" s="206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8"/>
      <c r="D741" s="206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8"/>
      <c r="D742" s="206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8"/>
      <c r="D743" s="206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8"/>
      <c r="D744" s="206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8"/>
      <c r="D745" s="206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8"/>
      <c r="D746" s="206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8"/>
      <c r="D747" s="206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8"/>
      <c r="D748" s="206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8"/>
      <c r="D749" s="206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8"/>
      <c r="D750" s="206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8"/>
      <c r="D751" s="206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8"/>
      <c r="D752" s="206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8"/>
      <c r="D753" s="206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8"/>
      <c r="D754" s="206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8"/>
      <c r="D755" s="206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8"/>
      <c r="D756" s="206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8"/>
      <c r="D757" s="206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8"/>
      <c r="D758" s="206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8"/>
      <c r="D759" s="206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8"/>
      <c r="D760" s="206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8"/>
      <c r="D761" s="206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8"/>
      <c r="D762" s="206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8"/>
      <c r="D763" s="206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8"/>
      <c r="D764" s="206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8"/>
      <c r="D765" s="206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8"/>
      <c r="D766" s="206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8"/>
      <c r="D767" s="206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8"/>
      <c r="D768" s="206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8"/>
      <c r="D769" s="206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8"/>
      <c r="D770" s="206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8"/>
      <c r="D771" s="206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8"/>
      <c r="D772" s="206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8"/>
      <c r="D773" s="206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8"/>
      <c r="D774" s="206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8"/>
      <c r="D775" s="206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8"/>
      <c r="D776" s="206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8"/>
      <c r="D777" s="206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8"/>
      <c r="D778" s="206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8"/>
      <c r="D779" s="206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8"/>
      <c r="D780" s="206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8"/>
      <c r="D781" s="206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8"/>
      <c r="D782" s="206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8"/>
      <c r="D783" s="206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8"/>
      <c r="D784" s="206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8"/>
      <c r="D785" s="206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8"/>
      <c r="D786" s="206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8"/>
      <c r="D787" s="206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8"/>
      <c r="D788" s="206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8"/>
      <c r="D789" s="206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8"/>
      <c r="D790" s="206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8"/>
      <c r="D791" s="206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8"/>
      <c r="D792" s="206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8"/>
      <c r="D793" s="206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8"/>
      <c r="D794" s="206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8"/>
      <c r="D795" s="206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8"/>
      <c r="D796" s="206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8"/>
      <c r="D797" s="206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8"/>
      <c r="D798" s="206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8"/>
      <c r="D799" s="206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8"/>
      <c r="D800" s="206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8"/>
      <c r="D801" s="206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8"/>
      <c r="D802" s="206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8"/>
      <c r="D803" s="206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8"/>
      <c r="D804" s="206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8"/>
      <c r="D805" s="206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8"/>
      <c r="D806" s="206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8"/>
      <c r="D807" s="206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8"/>
      <c r="D808" s="206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8"/>
      <c r="D809" s="206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8"/>
      <c r="D810" s="206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8"/>
      <c r="D811" s="206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8"/>
      <c r="D812" s="206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8"/>
      <c r="D813" s="206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8"/>
      <c r="D814" s="206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8"/>
      <c r="D815" s="206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8"/>
      <c r="D816" s="206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5">
      <c r="A817" s="6"/>
      <c r="B817" s="6"/>
      <c r="C817" s="8"/>
      <c r="D817" s="206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5">
      <c r="A818" s="6"/>
      <c r="B818" s="6"/>
      <c r="C818" s="8"/>
      <c r="D818" s="206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5">
      <c r="A819" s="6"/>
      <c r="B819" s="6"/>
      <c r="C819" s="8"/>
      <c r="D819" s="206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5">
      <c r="A820" s="6"/>
      <c r="B820" s="6"/>
      <c r="C820" s="8"/>
      <c r="D820" s="206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5">
      <c r="A821" s="6"/>
      <c r="B821" s="6"/>
      <c r="C821" s="8"/>
      <c r="D821" s="206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5">
      <c r="A822" s="6"/>
      <c r="B822" s="6"/>
      <c r="C822" s="8"/>
      <c r="D822" s="206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5">
      <c r="A823" s="6"/>
      <c r="B823" s="6"/>
      <c r="C823" s="8"/>
      <c r="D823" s="206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5">
      <c r="A824" s="6"/>
      <c r="B824" s="6"/>
      <c r="C824" s="8"/>
      <c r="D824" s="206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5">
      <c r="A825" s="6"/>
      <c r="B825" s="6"/>
      <c r="C825" s="8"/>
      <c r="D825" s="206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5">
      <c r="A826" s="6"/>
      <c r="B826" s="6"/>
      <c r="C826" s="8"/>
      <c r="D826" s="206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5">
      <c r="A827" s="6"/>
      <c r="B827" s="6"/>
      <c r="C827" s="8"/>
      <c r="D827" s="206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5">
      <c r="A828" s="6"/>
      <c r="B828" s="6"/>
      <c r="C828" s="8"/>
      <c r="D828" s="206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5">
      <c r="A829" s="6"/>
      <c r="B829" s="6"/>
      <c r="C829" s="8"/>
      <c r="D829" s="206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5">
      <c r="A830" s="6"/>
      <c r="B830" s="6"/>
      <c r="C830" s="8"/>
      <c r="D830" s="206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5">
      <c r="A831" s="6"/>
      <c r="B831" s="6"/>
      <c r="C831" s="8"/>
      <c r="D831" s="206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5">
      <c r="A832" s="6"/>
      <c r="B832" s="6"/>
      <c r="C832" s="8"/>
      <c r="D832" s="206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5">
      <c r="A833" s="6"/>
      <c r="B833" s="6"/>
      <c r="C833" s="8"/>
      <c r="D833" s="206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5">
      <c r="A834" s="6"/>
      <c r="B834" s="6"/>
      <c r="C834" s="8"/>
      <c r="D834" s="206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5">
      <c r="A835" s="6"/>
      <c r="B835" s="6"/>
      <c r="C835" s="8"/>
      <c r="D835" s="206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5">
      <c r="A836" s="6"/>
      <c r="B836" s="6"/>
      <c r="C836" s="8"/>
      <c r="D836" s="206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5">
      <c r="A837" s="6"/>
      <c r="B837" s="6"/>
      <c r="C837" s="8"/>
      <c r="D837" s="206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5">
      <c r="A838" s="6"/>
      <c r="B838" s="6"/>
      <c r="C838" s="8"/>
      <c r="D838" s="206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5">
      <c r="A839" s="6"/>
      <c r="B839" s="6"/>
      <c r="C839" s="8"/>
      <c r="D839" s="206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5">
      <c r="A840" s="6"/>
      <c r="B840" s="6"/>
      <c r="C840" s="8"/>
      <c r="D840" s="206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5">
      <c r="A841" s="6"/>
      <c r="B841" s="6"/>
      <c r="C841" s="8"/>
      <c r="D841" s="206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5">
      <c r="A842" s="6"/>
      <c r="B842" s="6"/>
      <c r="C842" s="8"/>
      <c r="D842" s="206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5">
      <c r="A843" s="6"/>
      <c r="B843" s="6"/>
      <c r="C843" s="8"/>
      <c r="D843" s="206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5">
      <c r="A844" s="6"/>
      <c r="B844" s="6"/>
      <c r="C844" s="8"/>
      <c r="D844" s="206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5">
      <c r="A845" s="6"/>
      <c r="B845" s="6"/>
      <c r="C845" s="8"/>
      <c r="D845" s="206"/>
      <c r="E845" s="1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5">
      <c r="A846" s="6"/>
      <c r="B846" s="6"/>
      <c r="C846" s="8"/>
      <c r="D846" s="206"/>
      <c r="E846" s="1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5">
      <c r="A847" s="6"/>
      <c r="B847" s="6"/>
      <c r="C847" s="8"/>
      <c r="D847" s="206"/>
      <c r="E847" s="1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5">
      <c r="A848" s="6"/>
      <c r="B848" s="6"/>
      <c r="C848" s="8"/>
      <c r="D848" s="206"/>
      <c r="E848" s="1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5">
      <c r="A849" s="6"/>
      <c r="B849" s="6"/>
      <c r="C849" s="8"/>
      <c r="D849" s="206"/>
      <c r="E849" s="1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5">
      <c r="A850" s="6"/>
      <c r="B850" s="6"/>
      <c r="C850" s="8"/>
      <c r="D850" s="206"/>
      <c r="E850" s="1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5">
      <c r="A851" s="6"/>
      <c r="B851" s="6"/>
      <c r="C851" s="8"/>
      <c r="D851" s="206"/>
      <c r="E851" s="1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5">
      <c r="A852" s="6"/>
      <c r="B852" s="6"/>
      <c r="C852" s="8"/>
      <c r="D852" s="206"/>
      <c r="E852" s="1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5">
      <c r="A853" s="6"/>
      <c r="B853" s="6"/>
      <c r="C853" s="8"/>
      <c r="D853" s="206"/>
      <c r="E853" s="1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5">
      <c r="A854" s="6"/>
      <c r="B854" s="6"/>
      <c r="C854" s="8"/>
      <c r="D854" s="206"/>
      <c r="E854" s="1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5">
      <c r="A855" s="6"/>
      <c r="B855" s="6"/>
      <c r="C855" s="8"/>
      <c r="D855" s="206"/>
      <c r="E855" s="1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5">
      <c r="A856" s="6"/>
      <c r="B856" s="6"/>
      <c r="C856" s="8"/>
      <c r="D856" s="206"/>
      <c r="E856" s="1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5">
      <c r="A857" s="6"/>
      <c r="B857" s="6"/>
      <c r="C857" s="8"/>
      <c r="D857" s="206"/>
      <c r="E857" s="1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5">
      <c r="A858" s="6"/>
      <c r="B858" s="6"/>
      <c r="C858" s="8"/>
      <c r="D858" s="206"/>
      <c r="E858" s="1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5">
      <c r="A859" s="6"/>
      <c r="B859" s="6"/>
      <c r="C859" s="8"/>
      <c r="D859" s="206"/>
      <c r="E859" s="1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6"/>
      <c r="B860" s="6"/>
      <c r="C860" s="8"/>
      <c r="D860" s="206"/>
      <c r="E860" s="1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5">
      <c r="A861" s="6"/>
      <c r="B861" s="6"/>
      <c r="C861" s="8"/>
      <c r="D861" s="206"/>
      <c r="E861" s="1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5">
      <c r="A862" s="6"/>
      <c r="B862" s="6"/>
      <c r="C862" s="8"/>
      <c r="D862" s="206"/>
      <c r="E862" s="1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5">
      <c r="A863" s="6"/>
      <c r="B863" s="6"/>
      <c r="C863" s="8"/>
      <c r="D863" s="206"/>
      <c r="E863" s="1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5">
      <c r="A864" s="6"/>
      <c r="B864" s="6"/>
      <c r="C864" s="8"/>
      <c r="D864" s="206"/>
      <c r="E864" s="1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5">
      <c r="A865" s="6"/>
      <c r="B865" s="6"/>
      <c r="C865" s="8"/>
      <c r="D865" s="206"/>
      <c r="E865" s="1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5">
      <c r="A866" s="6"/>
      <c r="B866" s="6"/>
      <c r="C866" s="8"/>
      <c r="D866" s="206"/>
      <c r="E866" s="1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5">
      <c r="A867" s="6"/>
      <c r="B867" s="6"/>
      <c r="C867" s="8"/>
      <c r="D867" s="206"/>
      <c r="E867" s="1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5">
      <c r="A868" s="6"/>
      <c r="B868" s="6"/>
      <c r="C868" s="8"/>
      <c r="D868" s="206"/>
      <c r="E868" s="1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5">
      <c r="A869" s="6"/>
      <c r="B869" s="6"/>
      <c r="C869" s="8"/>
      <c r="D869" s="206"/>
      <c r="E869" s="1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5">
      <c r="A870" s="6"/>
      <c r="B870" s="6"/>
      <c r="C870" s="8"/>
      <c r="D870" s="206"/>
      <c r="E870" s="1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5">
      <c r="A871" s="6"/>
      <c r="B871" s="6"/>
      <c r="C871" s="8"/>
      <c r="D871" s="206"/>
      <c r="E871" s="1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5">
      <c r="A872" s="6"/>
      <c r="B872" s="6"/>
      <c r="C872" s="8"/>
      <c r="D872" s="206"/>
      <c r="E872" s="1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5">
      <c r="A873" s="6"/>
      <c r="B873" s="6"/>
      <c r="C873" s="8"/>
      <c r="D873" s="206"/>
      <c r="E873" s="1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5">
      <c r="A874" s="6"/>
      <c r="B874" s="6"/>
      <c r="C874" s="8"/>
      <c r="D874" s="206"/>
      <c r="E874" s="1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5">
      <c r="A875" s="6"/>
      <c r="B875" s="6"/>
      <c r="C875" s="8"/>
      <c r="D875" s="206"/>
      <c r="E875" s="1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5">
      <c r="A876" s="6"/>
      <c r="B876" s="6"/>
      <c r="C876" s="8"/>
      <c r="D876" s="206"/>
      <c r="E876" s="1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5">
      <c r="A877" s="6"/>
      <c r="B877" s="6"/>
      <c r="C877" s="8"/>
      <c r="D877" s="206"/>
      <c r="E877" s="1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5">
      <c r="A878" s="6"/>
      <c r="B878" s="6"/>
      <c r="C878" s="8"/>
      <c r="D878" s="206"/>
      <c r="E878" s="1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5">
      <c r="A879" s="6"/>
      <c r="B879" s="6"/>
      <c r="C879" s="8"/>
      <c r="D879" s="206"/>
      <c r="E879" s="1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5">
      <c r="A880" s="6"/>
      <c r="B880" s="6"/>
      <c r="C880" s="8"/>
      <c r="D880" s="206"/>
      <c r="E880" s="1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5">
      <c r="A881" s="6"/>
      <c r="B881" s="6"/>
      <c r="C881" s="8"/>
      <c r="D881" s="206"/>
      <c r="E881" s="1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5">
      <c r="A882" s="6"/>
      <c r="B882" s="6"/>
      <c r="C882" s="8"/>
      <c r="D882" s="206"/>
      <c r="E882" s="1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5">
      <c r="A883" s="6"/>
      <c r="B883" s="6"/>
      <c r="C883" s="8"/>
      <c r="D883" s="206"/>
      <c r="E883" s="1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5">
      <c r="A884" s="6"/>
      <c r="B884" s="6"/>
      <c r="C884" s="8"/>
      <c r="D884" s="206"/>
      <c r="E884" s="1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5">
      <c r="A885" s="6"/>
      <c r="B885" s="6"/>
      <c r="C885" s="8"/>
      <c r="D885" s="206"/>
      <c r="E885" s="1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5">
      <c r="A886" s="6"/>
      <c r="B886" s="6"/>
      <c r="C886" s="8"/>
      <c r="D886" s="206"/>
      <c r="E886" s="1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5">
      <c r="A887" s="6"/>
      <c r="B887" s="6"/>
      <c r="C887" s="8"/>
      <c r="D887" s="206"/>
      <c r="E887" s="1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5">
      <c r="A888" s="6"/>
      <c r="B888" s="6"/>
      <c r="C888" s="8"/>
      <c r="D888" s="206"/>
      <c r="E888" s="1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5">
      <c r="A889" s="6"/>
      <c r="B889" s="6"/>
      <c r="C889" s="8"/>
      <c r="D889" s="206"/>
      <c r="E889" s="1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5">
      <c r="A890" s="6"/>
      <c r="B890" s="6"/>
      <c r="C890" s="8"/>
      <c r="D890" s="206"/>
      <c r="E890" s="1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5">
      <c r="A891" s="6"/>
      <c r="B891" s="6"/>
      <c r="C891" s="8"/>
      <c r="D891" s="206"/>
      <c r="E891" s="1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5">
      <c r="A892" s="6"/>
      <c r="B892" s="6"/>
      <c r="C892" s="8"/>
      <c r="D892" s="206"/>
      <c r="E892" s="1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5">
      <c r="A893" s="6"/>
      <c r="B893" s="6"/>
      <c r="C893" s="8"/>
      <c r="D893" s="206"/>
      <c r="E893" s="1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5">
      <c r="A894" s="6"/>
      <c r="B894" s="6"/>
      <c r="C894" s="8"/>
      <c r="D894" s="206"/>
      <c r="E894" s="1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5">
      <c r="A895" s="6"/>
      <c r="B895" s="6"/>
      <c r="C895" s="8"/>
      <c r="D895" s="206"/>
      <c r="E895" s="1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5">
      <c r="A896" s="6"/>
      <c r="B896" s="6"/>
      <c r="C896" s="8"/>
      <c r="D896" s="206"/>
      <c r="E896" s="1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5">
      <c r="A897" s="6"/>
      <c r="B897" s="6"/>
      <c r="C897" s="8"/>
      <c r="D897" s="206"/>
      <c r="E897" s="1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5">
      <c r="A898" s="6"/>
      <c r="B898" s="6"/>
      <c r="C898" s="8"/>
      <c r="D898" s="206"/>
      <c r="E898" s="1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5">
      <c r="A899" s="6"/>
      <c r="B899" s="6"/>
      <c r="C899" s="8"/>
      <c r="D899" s="206"/>
      <c r="E899" s="1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5">
      <c r="A900" s="6"/>
      <c r="B900" s="6"/>
      <c r="C900" s="8"/>
      <c r="D900" s="206"/>
      <c r="E900" s="1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5">
      <c r="A901" s="6"/>
      <c r="B901" s="6"/>
      <c r="C901" s="8"/>
      <c r="D901" s="206"/>
      <c r="E901" s="1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5">
      <c r="A902" s="6"/>
      <c r="B902" s="6"/>
      <c r="C902" s="8"/>
      <c r="D902" s="206"/>
      <c r="E902" s="1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5">
      <c r="A903" s="6"/>
      <c r="B903" s="6"/>
      <c r="C903" s="8"/>
      <c r="D903" s="206"/>
      <c r="E903" s="1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5">
      <c r="A904" s="6"/>
      <c r="B904" s="6"/>
      <c r="C904" s="8"/>
      <c r="D904" s="206"/>
      <c r="E904" s="1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5">
      <c r="A905" s="6"/>
      <c r="B905" s="6"/>
      <c r="C905" s="8"/>
      <c r="D905" s="206"/>
      <c r="E905" s="1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5">
      <c r="A906" s="6"/>
      <c r="B906" s="6"/>
      <c r="C906" s="8"/>
      <c r="D906" s="206"/>
      <c r="E906" s="1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5">
      <c r="A907" s="6"/>
      <c r="B907" s="6"/>
      <c r="C907" s="8"/>
      <c r="D907" s="206"/>
      <c r="E907" s="1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5">
      <c r="A908" s="6"/>
      <c r="B908" s="6"/>
      <c r="C908" s="8"/>
      <c r="D908" s="206"/>
      <c r="E908" s="1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5">
      <c r="A909" s="6"/>
      <c r="B909" s="6"/>
      <c r="C909" s="8"/>
      <c r="D909" s="206"/>
      <c r="E909" s="1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5">
      <c r="A910" s="6"/>
      <c r="B910" s="6"/>
      <c r="C910" s="8"/>
      <c r="D910" s="206"/>
      <c r="E910" s="1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5">
      <c r="A911" s="6"/>
      <c r="B911" s="6"/>
      <c r="C911" s="8"/>
      <c r="D911" s="206"/>
      <c r="E911" s="1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5">
      <c r="A912" s="6"/>
      <c r="B912" s="6"/>
      <c r="C912" s="8"/>
      <c r="D912" s="206"/>
      <c r="E912" s="1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6"/>
      <c r="B913" s="6"/>
      <c r="C913" s="8"/>
      <c r="D913" s="206"/>
      <c r="E913" s="1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5">
      <c r="A914" s="6"/>
      <c r="B914" s="6"/>
      <c r="C914" s="8"/>
      <c r="D914" s="206"/>
      <c r="E914" s="1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5">
      <c r="A915" s="6"/>
      <c r="B915" s="6"/>
      <c r="C915" s="8"/>
      <c r="D915" s="206"/>
      <c r="E915" s="1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5">
      <c r="A916" s="6"/>
      <c r="B916" s="6"/>
      <c r="C916" s="8"/>
      <c r="D916" s="206"/>
      <c r="E916" s="1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5">
      <c r="A917" s="6"/>
      <c r="B917" s="6"/>
      <c r="C917" s="8"/>
      <c r="D917" s="206"/>
      <c r="E917" s="1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5">
      <c r="A918" s="6"/>
      <c r="B918" s="6"/>
      <c r="C918" s="8"/>
      <c r="D918" s="206"/>
      <c r="E918" s="1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5">
      <c r="A919" s="6"/>
      <c r="B919" s="6"/>
      <c r="C919" s="8"/>
      <c r="D919" s="206"/>
      <c r="E919" s="1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5">
      <c r="A920" s="6"/>
      <c r="B920" s="6"/>
      <c r="C920" s="8"/>
      <c r="D920" s="206"/>
      <c r="E920" s="1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5">
      <c r="A921" s="6"/>
      <c r="B921" s="6"/>
      <c r="C921" s="8"/>
      <c r="D921" s="206"/>
      <c r="E921" s="1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5">
      <c r="A922" s="6"/>
      <c r="B922" s="6"/>
      <c r="C922" s="8"/>
      <c r="D922" s="206"/>
      <c r="E922" s="1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5">
      <c r="A923" s="6"/>
      <c r="B923" s="6"/>
      <c r="C923" s="8"/>
      <c r="D923" s="206"/>
      <c r="E923" s="1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5">
      <c r="A924" s="6"/>
      <c r="B924" s="6"/>
      <c r="C924" s="8"/>
      <c r="D924" s="206"/>
      <c r="E924" s="1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5">
      <c r="A925" s="6"/>
      <c r="B925" s="6"/>
      <c r="C925" s="8"/>
      <c r="D925" s="206"/>
      <c r="E925" s="1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5">
      <c r="A926" s="6"/>
      <c r="B926" s="6"/>
      <c r="C926" s="8"/>
      <c r="D926" s="206"/>
      <c r="E926" s="1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5">
      <c r="A927" s="6"/>
      <c r="B927" s="6"/>
      <c r="C927" s="8"/>
      <c r="D927" s="206"/>
      <c r="E927" s="1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5">
      <c r="A928" s="6"/>
      <c r="B928" s="6"/>
      <c r="C928" s="8"/>
      <c r="D928" s="206"/>
      <c r="E928" s="1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5">
      <c r="A929" s="6"/>
      <c r="B929" s="6"/>
      <c r="C929" s="8"/>
      <c r="D929" s="206"/>
      <c r="E929" s="1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5">
      <c r="A930" s="6"/>
      <c r="B930" s="6"/>
      <c r="C930" s="8"/>
      <c r="D930" s="206"/>
      <c r="E930" s="1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5">
      <c r="A931" s="6"/>
      <c r="B931" s="6"/>
      <c r="C931" s="8"/>
      <c r="D931" s="206"/>
      <c r="E931" s="1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5">
      <c r="A932" s="6"/>
      <c r="B932" s="6"/>
      <c r="C932" s="8"/>
      <c r="D932" s="206"/>
      <c r="E932" s="1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5">
      <c r="A933" s="6"/>
      <c r="B933" s="6"/>
      <c r="C933" s="8"/>
      <c r="D933" s="206"/>
      <c r="E933" s="1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5">
      <c r="A934" s="6"/>
      <c r="B934" s="6"/>
      <c r="C934" s="8"/>
      <c r="D934" s="206"/>
      <c r="E934" s="1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5">
      <c r="A935" s="6"/>
      <c r="B935" s="6"/>
      <c r="C935" s="8"/>
      <c r="D935" s="206"/>
      <c r="E935" s="1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5">
      <c r="A936" s="6"/>
      <c r="B936" s="6"/>
      <c r="C936" s="8"/>
      <c r="D936" s="206"/>
      <c r="E936" s="1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5">
      <c r="A937" s="6"/>
      <c r="B937" s="6"/>
      <c r="C937" s="8"/>
      <c r="D937" s="206"/>
      <c r="E937" s="1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</sheetData>
  <customSheetViews>
    <customSheetView guid="{AA860ED2-780B-4327-88D7-990D3A99499B}" scale="90" showGridLines="0" fitToPage="1">
      <selection activeCell="C13" sqref="B13:C14"/>
      <pageMargins left="0" right="0" top="0" bottom="0" header="0" footer="0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Z844"/>
  <sheetViews>
    <sheetView showGridLines="0" view="pageBreakPreview" zoomScale="90" zoomScaleNormal="90" zoomScaleSheetLayoutView="90" zoomScalePageLayoutView="73" workbookViewId="0"/>
  </sheetViews>
  <sheetFormatPr baseColWidth="10" defaultColWidth="14.42578125" defaultRowHeight="15" customHeight="1" x14ac:dyDescent="0.25"/>
  <cols>
    <col min="1" max="1" width="8.28515625" style="1" customWidth="1"/>
    <col min="2" max="2" width="25.8554687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10.7109375" style="1" customWidth="1"/>
    <col min="7" max="7" width="155.85546875" style="1" bestFit="1" customWidth="1"/>
    <col min="8" max="16" width="10.7109375" style="1" customWidth="1"/>
    <col min="17" max="16384" width="14.42578125" style="1"/>
  </cols>
  <sheetData>
    <row r="1" spans="1:26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26" s="50" customFormat="1" ht="15.75" customHeight="1" x14ac:dyDescent="0.25">
      <c r="A2" s="80" t="s">
        <v>21</v>
      </c>
      <c r="B2" s="81" t="s">
        <v>97</v>
      </c>
      <c r="C2" s="81" t="str">
        <f>'ÍNDEX SUBVENCIONS'!C8:D8</f>
        <v>Subvencions de concessió directa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26" s="50" customFormat="1" ht="15.75" customHeight="1" thickBot="1" x14ac:dyDescent="0.3">
      <c r="A3" s="82" t="s">
        <v>26</v>
      </c>
      <c r="B3" s="83" t="s">
        <v>98</v>
      </c>
      <c r="C3" s="83" t="str">
        <f>'ÍNDEX SUBVENCIONS'!D10</f>
        <v>Reconeixement de l'obligació (fase O)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26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</row>
    <row r="5" spans="1:26" s="59" customFormat="1" ht="30.75" customHeight="1" thickBot="1" x14ac:dyDescent="0.3">
      <c r="A5" s="110" t="s">
        <v>99</v>
      </c>
      <c r="B5" s="111" t="s">
        <v>100</v>
      </c>
      <c r="C5" s="117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1:26" s="22" customFormat="1" ht="45" x14ac:dyDescent="0.25">
      <c r="A6" s="13" t="s">
        <v>104</v>
      </c>
      <c r="B6" s="84" t="s">
        <v>145</v>
      </c>
      <c r="C6" s="65" t="s">
        <v>106</v>
      </c>
      <c r="D6" s="208" t="str">
        <f>+'3.1.4'!D6</f>
        <v>Document comptable</v>
      </c>
      <c r="E6" s="12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26" s="22" customFormat="1" ht="45" x14ac:dyDescent="0.25">
      <c r="A7" s="13" t="s">
        <v>109</v>
      </c>
      <c r="B7" s="53" t="s">
        <v>110</v>
      </c>
      <c r="C7" s="54" t="s">
        <v>111</v>
      </c>
      <c r="D7" s="208" t="str">
        <f>+'3.1.4'!D7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s="22" customFormat="1" ht="45" x14ac:dyDescent="0.25">
      <c r="A8" s="13" t="s">
        <v>113</v>
      </c>
      <c r="B8" s="53" t="s">
        <v>146</v>
      </c>
      <c r="C8" s="54" t="s">
        <v>124</v>
      </c>
      <c r="D8" s="208" t="str">
        <f>+'3.1.4'!D8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26" s="22" customFormat="1" ht="30" x14ac:dyDescent="0.25">
      <c r="A9" s="13" t="s">
        <v>117</v>
      </c>
      <c r="B9" s="56" t="s">
        <v>147</v>
      </c>
      <c r="C9" s="65" t="s">
        <v>148</v>
      </c>
      <c r="D9" s="208" t="str">
        <f>+'3.1.4'!D9</f>
        <v>Informe FLPRB i resolució</v>
      </c>
      <c r="E9" s="40" t="s">
        <v>150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6" s="22" customFormat="1" ht="30.75" thickBot="1" x14ac:dyDescent="0.3">
      <c r="A10" s="13" t="s">
        <v>120</v>
      </c>
      <c r="B10" s="56" t="s">
        <v>151</v>
      </c>
      <c r="C10" s="54" t="s">
        <v>152</v>
      </c>
      <c r="D10" s="230" t="str">
        <f>+'3.1.4'!D10</f>
        <v>Compte justificatiu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26" s="59" customFormat="1" ht="30.75" customHeight="1" thickBot="1" x14ac:dyDescent="0.3">
      <c r="A11" s="110" t="s">
        <v>125</v>
      </c>
      <c r="B11" s="111" t="s">
        <v>100</v>
      </c>
      <c r="C11" s="117" t="s">
        <v>126</v>
      </c>
      <c r="D11" s="184" t="s">
        <v>102</v>
      </c>
      <c r="E11" s="113" t="s">
        <v>103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26" s="22" customFormat="1" ht="90" x14ac:dyDescent="0.25">
      <c r="A12" s="16" t="s">
        <v>127</v>
      </c>
      <c r="B12" s="53" t="s">
        <v>171</v>
      </c>
      <c r="C12" s="234" t="s">
        <v>155</v>
      </c>
      <c r="D12" s="208" t="str">
        <f>+'3.1.4'!D12</f>
        <v>Garantia</v>
      </c>
      <c r="E12" s="40" t="s">
        <v>108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3" spans="1:26" s="22" customFormat="1" ht="75" x14ac:dyDescent="0.25">
      <c r="A13" s="13" t="s">
        <v>131</v>
      </c>
      <c r="B13" s="85" t="s">
        <v>227</v>
      </c>
      <c r="C13" s="54" t="s">
        <v>158</v>
      </c>
      <c r="D13" s="208" t="str">
        <f>+'3.1.4'!D13</f>
        <v>Informe proposta/Proposta de resolució</v>
      </c>
      <c r="E13" s="4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26" s="22" customFormat="1" ht="75.75" thickBot="1" x14ac:dyDescent="0.3">
      <c r="A14" s="25" t="s">
        <v>135</v>
      </c>
      <c r="B14" s="86" t="s">
        <v>167</v>
      </c>
      <c r="C14" s="235" t="s">
        <v>160</v>
      </c>
      <c r="D14" s="220" t="str">
        <f>+'3.2.1'!D14</f>
        <v>Certificat AEAT i SS</v>
      </c>
      <c r="E14" s="26" t="s">
        <v>108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26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s="22" customFormat="1" x14ac:dyDescent="0.25">
      <c r="A18" s="21"/>
      <c r="B18" s="21"/>
      <c r="D18" s="204"/>
      <c r="E18" s="37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 s="22" customFormat="1" x14ac:dyDescent="0.25">
      <c r="A19" s="21"/>
      <c r="B19" s="21"/>
      <c r="D19" s="204"/>
      <c r="E19" s="37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 s="22" customFormat="1" x14ac:dyDescent="0.25">
      <c r="A20" s="21"/>
      <c r="B20" s="21"/>
      <c r="D20" s="204"/>
      <c r="E20" s="37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 s="22" customFormat="1" x14ac:dyDescent="0.25">
      <c r="A21" s="21"/>
      <c r="B21" s="21"/>
      <c r="D21" s="204"/>
      <c r="E21" s="37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1:16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</row>
    <row r="30" spans="1:16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6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</row>
    <row r="42" spans="1:16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6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6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1:16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1:16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</row>
    <row r="89" spans="1:16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</row>
    <row r="90" spans="1:16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1:16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1:16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1:16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1:16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1:16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1:16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1:16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1:16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1:16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</row>
    <row r="101" spans="1:16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</row>
    <row r="102" spans="1:16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1:16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1:16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1:16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6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1:16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1:16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  <row r="109" spans="1:16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</row>
    <row r="110" spans="1:16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</row>
    <row r="111" spans="1:16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</row>
    <row r="112" spans="1:16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</row>
    <row r="113" spans="1:16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</row>
    <row r="114" spans="1:16" x14ac:dyDescent="0.25">
      <c r="A114" s="6"/>
      <c r="B114" s="6"/>
      <c r="C114" s="6"/>
      <c r="D114" s="195"/>
      <c r="E114" s="1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95"/>
      <c r="E115" s="1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95"/>
      <c r="E116" s="1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95"/>
      <c r="E117" s="1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95"/>
      <c r="E118" s="1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95"/>
      <c r="E817" s="1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95"/>
      <c r="E818" s="1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95"/>
      <c r="E819" s="1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95"/>
      <c r="E820" s="1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95"/>
      <c r="E821" s="1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95"/>
      <c r="E822" s="1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95"/>
      <c r="E823" s="1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95"/>
      <c r="E824" s="1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95"/>
      <c r="E825" s="1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95"/>
      <c r="E826" s="1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95"/>
      <c r="E827" s="1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95"/>
      <c r="E828" s="1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95"/>
      <c r="E829" s="1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95"/>
      <c r="E830" s="1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95"/>
      <c r="E831" s="1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95"/>
      <c r="E832" s="1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95"/>
      <c r="E833" s="1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95"/>
      <c r="E834" s="1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95"/>
      <c r="E835" s="1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95"/>
      <c r="E836" s="1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95"/>
      <c r="E837" s="1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95"/>
      <c r="E838" s="1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95"/>
      <c r="E839" s="1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95"/>
      <c r="E840" s="1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95"/>
      <c r="E841" s="1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95"/>
      <c r="E842" s="1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95"/>
      <c r="E843" s="1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95"/>
      <c r="E844" s="1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</sheetData>
  <customSheetViews>
    <customSheetView guid="{AA860ED2-780B-4327-88D7-990D3A99499B}" scale="90" showGridLines="0" fitToPage="1">
      <selection activeCell="C15" sqref="C15"/>
      <pageMargins left="0" right="0" top="0" bottom="0" header="0" footer="0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Q816"/>
  <sheetViews>
    <sheetView showGridLines="0" view="pageBreakPreview" zoomScale="90" zoomScaleNormal="90" zoomScaleSheetLayoutView="90" zoomScalePageLayoutView="73" workbookViewId="0">
      <selection activeCell="C11" sqref="C11"/>
    </sheetView>
  </sheetViews>
  <sheetFormatPr baseColWidth="10" defaultColWidth="14.42578125" defaultRowHeight="15" customHeight="1" x14ac:dyDescent="0.25"/>
  <cols>
    <col min="1" max="1" width="7.85546875" style="1" bestFit="1" customWidth="1"/>
    <col min="2" max="2" width="22.7109375" style="1" customWidth="1"/>
    <col min="3" max="3" width="138.7109375" style="1" customWidth="1"/>
    <col min="4" max="4" width="20.85546875" style="196" customWidth="1"/>
    <col min="5" max="5" width="13.7109375" style="24" customWidth="1"/>
    <col min="6" max="6" width="4" style="1" customWidth="1"/>
    <col min="7" max="17" width="10.7109375" style="1" customWidth="1"/>
    <col min="18" max="16384" width="14.42578125" style="1"/>
  </cols>
  <sheetData>
    <row r="1" spans="1:17" s="50" customFormat="1" ht="15.75" x14ac:dyDescent="0.25">
      <c r="A1" s="78" t="str">
        <f>'ÍNDEX SUBVENCIONS'!B1</f>
        <v>3.</v>
      </c>
      <c r="B1" s="79" t="s">
        <v>96</v>
      </c>
      <c r="C1" s="79" t="str">
        <f>'ÍNDEX SUBVENCIONS'!C1:D1</f>
        <v>ÀREA DE SUBVENCIONS I TRANSFERÈNCIES, I CONVENIS DE COL·LABORACIÓ subjectes a la Llei 40/2015</v>
      </c>
      <c r="D1" s="186"/>
      <c r="E1" s="114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s="50" customFormat="1" ht="15.75" customHeight="1" x14ac:dyDescent="0.25">
      <c r="A2" s="80" t="s">
        <v>28</v>
      </c>
      <c r="B2" s="81" t="s">
        <v>97</v>
      </c>
      <c r="C2" s="81" t="str">
        <f>'ÍNDEX SUBVENCIONS'!C12:D12</f>
        <v>Subvencions nominatives</v>
      </c>
      <c r="D2" s="187"/>
      <c r="E2" s="115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s="50" customFormat="1" ht="15.75" customHeight="1" thickBot="1" x14ac:dyDescent="0.3">
      <c r="A3" s="82" t="s">
        <v>30</v>
      </c>
      <c r="B3" s="83" t="s">
        <v>98</v>
      </c>
      <c r="C3" s="83" t="str">
        <f>'ÍNDEX SUBVENCIONS'!D13</f>
        <v>Aprovació i compromís de la despesa (fase AD)</v>
      </c>
      <c r="D3" s="188"/>
      <c r="E3" s="11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50" customFormat="1" ht="15.75" thickBot="1" x14ac:dyDescent="0.3">
      <c r="A4" s="107"/>
      <c r="B4" s="108"/>
      <c r="C4" s="109"/>
      <c r="D4" s="189"/>
      <c r="E4" s="55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17" s="59" customFormat="1" ht="30.75" customHeight="1" thickBot="1" x14ac:dyDescent="0.3">
      <c r="A5" s="110" t="s">
        <v>99</v>
      </c>
      <c r="B5" s="111" t="s">
        <v>100</v>
      </c>
      <c r="C5" s="112" t="s">
        <v>101</v>
      </c>
      <c r="D5" s="184" t="s">
        <v>102</v>
      </c>
      <c r="E5" s="113" t="s">
        <v>103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17" s="22" customFormat="1" ht="60" x14ac:dyDescent="0.25">
      <c r="A6" s="13" t="s">
        <v>104</v>
      </c>
      <c r="B6" s="14" t="s">
        <v>105</v>
      </c>
      <c r="C6" s="172" t="s">
        <v>106</v>
      </c>
      <c r="D6" s="190" t="str">
        <f>+'3.1.1'!D6</f>
        <v>Document comptable</v>
      </c>
      <c r="E6" s="40" t="s">
        <v>108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45" x14ac:dyDescent="0.25">
      <c r="A7" s="13" t="s">
        <v>109</v>
      </c>
      <c r="B7" s="2" t="s">
        <v>110</v>
      </c>
      <c r="C7" s="19" t="s">
        <v>111</v>
      </c>
      <c r="D7" s="190" t="str">
        <f>+'3.1.1'!D7</f>
        <v>Document comptable/document fefaent</v>
      </c>
      <c r="E7" s="40" t="s">
        <v>108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70.5" customHeight="1" x14ac:dyDescent="0.25">
      <c r="A8" s="13" t="s">
        <v>113</v>
      </c>
      <c r="B8" s="2" t="s">
        <v>114</v>
      </c>
      <c r="C8" s="19" t="s">
        <v>115</v>
      </c>
      <c r="D8" s="190" t="str">
        <f>+'3.1.1'!D8</f>
        <v>Informe proposta/Proposta de resolució</v>
      </c>
      <c r="E8" s="40" t="s">
        <v>108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56.25" customHeight="1" x14ac:dyDescent="0.25">
      <c r="A9" s="13" t="s">
        <v>117</v>
      </c>
      <c r="B9" s="2" t="s">
        <v>118</v>
      </c>
      <c r="C9" s="19" t="s">
        <v>119</v>
      </c>
      <c r="D9" s="190" t="str">
        <f>+'3.1.1'!D9</f>
        <v>Informe proposta/Proposta de resolució</v>
      </c>
      <c r="E9" s="40" t="s">
        <v>108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s="22" customFormat="1" ht="56.25" customHeight="1" x14ac:dyDescent="0.25">
      <c r="A10" s="13" t="s">
        <v>120</v>
      </c>
      <c r="B10" s="2" t="s">
        <v>118</v>
      </c>
      <c r="C10" s="19" t="s">
        <v>121</v>
      </c>
      <c r="D10" s="190" t="str">
        <f>+'3.1.1'!D10</f>
        <v>Informe proposta/Proposta de resolució</v>
      </c>
      <c r="E10" s="40" t="s">
        <v>108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7" s="22" customFormat="1" ht="64.5" customHeight="1" thickBot="1" x14ac:dyDescent="0.3">
      <c r="A11" s="13" t="s">
        <v>122</v>
      </c>
      <c r="B11" s="2" t="s">
        <v>123</v>
      </c>
      <c r="C11" s="19" t="s">
        <v>124</v>
      </c>
      <c r="D11" s="190" t="str">
        <f>+'3.1.1'!D11</f>
        <v>Informe proposta/Proposta de resolució</v>
      </c>
      <c r="E11" s="40" t="s">
        <v>108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17" s="59" customFormat="1" ht="30.75" customHeight="1" thickBot="1" x14ac:dyDescent="0.3">
      <c r="A12" s="110" t="s">
        <v>125</v>
      </c>
      <c r="B12" s="111" t="s">
        <v>100</v>
      </c>
      <c r="C12" s="117" t="s">
        <v>126</v>
      </c>
      <c r="D12" s="184" t="s">
        <v>102</v>
      </c>
      <c r="E12" s="113" t="s">
        <v>103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</row>
    <row r="13" spans="1:17" s="22" customFormat="1" ht="45" x14ac:dyDescent="0.25">
      <c r="A13" s="16" t="s">
        <v>127</v>
      </c>
      <c r="B13" s="14" t="s">
        <v>163</v>
      </c>
      <c r="C13" s="18" t="s">
        <v>164</v>
      </c>
      <c r="D13" s="221" t="str">
        <f>+'3.2.1'!D13</f>
        <v>Informe proposta/Proposta de resolució</v>
      </c>
      <c r="E13" s="20" t="s">
        <v>108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7" s="22" customFormat="1" ht="75.75" thickBot="1" x14ac:dyDescent="0.3">
      <c r="A14" s="29" t="s">
        <v>131</v>
      </c>
      <c r="B14" s="44" t="s">
        <v>165</v>
      </c>
      <c r="C14" s="43" t="s">
        <v>166</v>
      </c>
      <c r="D14" s="217" t="str">
        <f>+'3.2.1'!D14</f>
        <v>Certificat AEAT i SS</v>
      </c>
      <c r="E14" s="32" t="s">
        <v>108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 s="22" customFormat="1" x14ac:dyDescent="0.25">
      <c r="A15" s="21"/>
      <c r="B15" s="21"/>
      <c r="C15" s="21"/>
      <c r="D15" s="194"/>
      <c r="E15" s="34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7" s="22" customFormat="1" x14ac:dyDescent="0.25">
      <c r="A16" s="21"/>
      <c r="B16" s="21"/>
      <c r="C16" s="21"/>
      <c r="D16" s="194"/>
      <c r="E16" s="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</row>
    <row r="17" spans="1:17" s="22" customFormat="1" x14ac:dyDescent="0.25">
      <c r="A17" s="21"/>
      <c r="B17" s="21"/>
      <c r="C17" s="21"/>
      <c r="D17" s="194"/>
      <c r="E17" s="34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</row>
    <row r="18" spans="1:17" s="22" customFormat="1" x14ac:dyDescent="0.25">
      <c r="A18" s="21"/>
      <c r="B18" s="21"/>
      <c r="C18" s="21"/>
      <c r="D18" s="194"/>
      <c r="E18" s="34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</row>
    <row r="19" spans="1:17" s="22" customFormat="1" x14ac:dyDescent="0.25">
      <c r="A19" s="21"/>
      <c r="B19" s="21"/>
      <c r="C19" s="21"/>
      <c r="D19" s="194"/>
      <c r="E19" s="34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</row>
    <row r="20" spans="1:17" s="22" customFormat="1" x14ac:dyDescent="0.25">
      <c r="A20" s="21"/>
      <c r="B20" s="21"/>
      <c r="C20" s="21"/>
      <c r="D20" s="194"/>
      <c r="E20" s="34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17" s="22" customFormat="1" x14ac:dyDescent="0.25">
      <c r="A21" s="21"/>
      <c r="B21" s="21"/>
      <c r="C21" s="21"/>
      <c r="D21" s="194"/>
      <c r="E21" s="34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</row>
    <row r="22" spans="1:17" s="22" customFormat="1" x14ac:dyDescent="0.25">
      <c r="A22" s="21"/>
      <c r="B22" s="21"/>
      <c r="C22" s="21"/>
      <c r="D22" s="194"/>
      <c r="E22" s="34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</row>
    <row r="23" spans="1:17" s="22" customFormat="1" x14ac:dyDescent="0.25">
      <c r="A23" s="21"/>
      <c r="B23" s="21"/>
      <c r="C23" s="21"/>
      <c r="D23" s="194"/>
      <c r="E23" s="34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</row>
    <row r="24" spans="1:17" s="22" customFormat="1" x14ac:dyDescent="0.25">
      <c r="A24" s="21"/>
      <c r="B24" s="21"/>
      <c r="C24" s="21"/>
      <c r="D24" s="194"/>
      <c r="E24" s="34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7" s="22" customFormat="1" x14ac:dyDescent="0.25">
      <c r="A25" s="21"/>
      <c r="B25" s="21"/>
      <c r="C25" s="21"/>
      <c r="D25" s="194"/>
      <c r="E25" s="3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</row>
    <row r="26" spans="1:17" s="22" customFormat="1" x14ac:dyDescent="0.25">
      <c r="A26" s="21"/>
      <c r="B26" s="21"/>
      <c r="C26" s="21"/>
      <c r="D26" s="194"/>
      <c r="E26" s="34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s="22" customFormat="1" x14ac:dyDescent="0.25">
      <c r="A27" s="21"/>
      <c r="B27" s="21"/>
      <c r="C27" s="21"/>
      <c r="D27" s="194"/>
      <c r="E27" s="34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s="22" customFormat="1" x14ac:dyDescent="0.25">
      <c r="A28" s="21"/>
      <c r="B28" s="21"/>
      <c r="C28" s="21"/>
      <c r="D28" s="194"/>
      <c r="E28" s="34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22" customFormat="1" x14ac:dyDescent="0.25">
      <c r="A29" s="21"/>
      <c r="B29" s="21"/>
      <c r="C29" s="21"/>
      <c r="D29" s="19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s="22" customFormat="1" x14ac:dyDescent="0.25">
      <c r="A30" s="21"/>
      <c r="B30" s="21"/>
      <c r="C30" s="21"/>
      <c r="D30" s="194"/>
      <c r="E30" s="34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s="22" customFormat="1" x14ac:dyDescent="0.25">
      <c r="A31" s="21"/>
      <c r="B31" s="21"/>
      <c r="C31" s="21"/>
      <c r="D31" s="194"/>
      <c r="E31" s="34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s="22" customFormat="1" x14ac:dyDescent="0.25">
      <c r="A32" s="21"/>
      <c r="B32" s="21"/>
      <c r="C32" s="21"/>
      <c r="D32" s="194"/>
      <c r="E32" s="34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3" spans="1:17" s="22" customFormat="1" x14ac:dyDescent="0.25">
      <c r="A33" s="21"/>
      <c r="B33" s="21"/>
      <c r="C33" s="21"/>
      <c r="D33" s="194"/>
      <c r="E33" s="34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</row>
    <row r="34" spans="1:17" s="22" customFormat="1" x14ac:dyDescent="0.25">
      <c r="A34" s="21"/>
      <c r="B34" s="21"/>
      <c r="C34" s="21"/>
      <c r="D34" s="194"/>
      <c r="E34" s="34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</row>
    <row r="35" spans="1:17" s="22" customFormat="1" x14ac:dyDescent="0.25">
      <c r="A35" s="21"/>
      <c r="B35" s="21"/>
      <c r="C35" s="21"/>
      <c r="D35" s="194"/>
      <c r="E35" s="34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</row>
    <row r="36" spans="1:17" s="22" customFormat="1" x14ac:dyDescent="0.25">
      <c r="A36" s="21"/>
      <c r="B36" s="21"/>
      <c r="C36" s="21"/>
      <c r="D36" s="194"/>
      <c r="E36" s="34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</row>
    <row r="37" spans="1:17" s="22" customFormat="1" x14ac:dyDescent="0.25">
      <c r="A37" s="21"/>
      <c r="B37" s="21"/>
      <c r="C37" s="21"/>
      <c r="D37" s="194"/>
      <c r="E37" s="34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7" s="22" customFormat="1" x14ac:dyDescent="0.25">
      <c r="A38" s="21"/>
      <c r="B38" s="21"/>
      <c r="C38" s="21"/>
      <c r="D38" s="194"/>
      <c r="E38" s="3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</row>
    <row r="39" spans="1:17" s="22" customFormat="1" x14ac:dyDescent="0.25">
      <c r="A39" s="21"/>
      <c r="B39" s="21"/>
      <c r="C39" s="21"/>
      <c r="D39" s="194"/>
      <c r="E39" s="34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</row>
    <row r="40" spans="1:17" s="22" customFormat="1" x14ac:dyDescent="0.25">
      <c r="A40" s="21"/>
      <c r="B40" s="21"/>
      <c r="C40" s="21"/>
      <c r="D40" s="194"/>
      <c r="E40" s="34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</row>
    <row r="41" spans="1:17" s="22" customFormat="1" x14ac:dyDescent="0.25">
      <c r="A41" s="21"/>
      <c r="B41" s="21"/>
      <c r="C41" s="21"/>
      <c r="D41" s="194"/>
      <c r="E41" s="34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  <row r="42" spans="1:17" s="22" customFormat="1" x14ac:dyDescent="0.25">
      <c r="A42" s="21"/>
      <c r="B42" s="21"/>
      <c r="C42" s="21"/>
      <c r="D42" s="194"/>
      <c r="E42" s="34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</row>
    <row r="43" spans="1:17" s="22" customFormat="1" x14ac:dyDescent="0.25">
      <c r="A43" s="21"/>
      <c r="B43" s="21"/>
      <c r="C43" s="21"/>
      <c r="D43" s="194"/>
      <c r="E43" s="34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17" s="22" customFormat="1" x14ac:dyDescent="0.25">
      <c r="A44" s="21"/>
      <c r="B44" s="21"/>
      <c r="C44" s="21"/>
      <c r="D44" s="194"/>
      <c r="E44" s="34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</row>
    <row r="45" spans="1:17" s="22" customFormat="1" x14ac:dyDescent="0.25">
      <c r="A45" s="21"/>
      <c r="B45" s="21"/>
      <c r="C45" s="21"/>
      <c r="D45" s="194"/>
      <c r="E45" s="34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7" s="22" customFormat="1" x14ac:dyDescent="0.25">
      <c r="A46" s="21"/>
      <c r="B46" s="21"/>
      <c r="C46" s="21"/>
      <c r="D46" s="194"/>
      <c r="E46" s="34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</row>
    <row r="47" spans="1:17" s="22" customFormat="1" x14ac:dyDescent="0.25">
      <c r="A47" s="21"/>
      <c r="B47" s="21"/>
      <c r="C47" s="21"/>
      <c r="D47" s="194"/>
      <c r="E47" s="3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</row>
    <row r="48" spans="1:17" s="22" customFormat="1" x14ac:dyDescent="0.25">
      <c r="A48" s="21"/>
      <c r="B48" s="21"/>
      <c r="C48" s="21"/>
      <c r="D48" s="194"/>
      <c r="E48" s="34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</row>
    <row r="49" spans="1:17" s="22" customFormat="1" x14ac:dyDescent="0.25">
      <c r="A49" s="21"/>
      <c r="B49" s="21"/>
      <c r="C49" s="21"/>
      <c r="D49" s="194"/>
      <c r="E49" s="34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</row>
    <row r="50" spans="1:17" s="22" customFormat="1" x14ac:dyDescent="0.25">
      <c r="A50" s="21"/>
      <c r="B50" s="21"/>
      <c r="C50" s="21"/>
      <c r="D50" s="194"/>
      <c r="E50" s="34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</row>
    <row r="51" spans="1:17" s="22" customFormat="1" x14ac:dyDescent="0.25">
      <c r="A51" s="21"/>
      <c r="B51" s="21"/>
      <c r="C51" s="21"/>
      <c r="D51" s="194"/>
      <c r="E51" s="34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</row>
    <row r="52" spans="1:17" s="22" customFormat="1" x14ac:dyDescent="0.25">
      <c r="A52" s="21"/>
      <c r="B52" s="21"/>
      <c r="C52" s="21"/>
      <c r="D52" s="194"/>
      <c r="E52" s="34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</row>
    <row r="53" spans="1:17" s="22" customFormat="1" x14ac:dyDescent="0.25">
      <c r="A53" s="21"/>
      <c r="B53" s="21"/>
      <c r="C53" s="21"/>
      <c r="D53" s="194"/>
      <c r="E53" s="34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</row>
    <row r="54" spans="1:17" s="22" customFormat="1" x14ac:dyDescent="0.25">
      <c r="A54" s="21"/>
      <c r="B54" s="21"/>
      <c r="C54" s="21"/>
      <c r="D54" s="194"/>
      <c r="E54" s="34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</row>
    <row r="55" spans="1:17" s="22" customFormat="1" x14ac:dyDescent="0.25">
      <c r="A55" s="21"/>
      <c r="B55" s="21"/>
      <c r="C55" s="21"/>
      <c r="D55" s="19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</row>
    <row r="56" spans="1:17" s="22" customFormat="1" x14ac:dyDescent="0.25">
      <c r="A56" s="21"/>
      <c r="B56" s="21"/>
      <c r="C56" s="21"/>
      <c r="D56" s="194"/>
      <c r="E56" s="34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</row>
    <row r="57" spans="1:17" s="22" customFormat="1" x14ac:dyDescent="0.25">
      <c r="A57" s="21"/>
      <c r="B57" s="21"/>
      <c r="C57" s="21"/>
      <c r="D57" s="194"/>
      <c r="E57" s="34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</row>
    <row r="58" spans="1:17" s="22" customFormat="1" x14ac:dyDescent="0.25">
      <c r="A58" s="21"/>
      <c r="B58" s="21"/>
      <c r="C58" s="21"/>
      <c r="D58" s="194"/>
      <c r="E58" s="34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</row>
    <row r="59" spans="1:17" s="22" customFormat="1" x14ac:dyDescent="0.25">
      <c r="A59" s="21"/>
      <c r="B59" s="21"/>
      <c r="C59" s="21"/>
      <c r="D59" s="194"/>
      <c r="E59" s="34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</row>
    <row r="60" spans="1:17" s="22" customFormat="1" x14ac:dyDescent="0.25">
      <c r="A60" s="21"/>
      <c r="B60" s="21"/>
      <c r="C60" s="21"/>
      <c r="D60" s="194"/>
      <c r="E60" s="34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</row>
    <row r="61" spans="1:17" s="22" customFormat="1" x14ac:dyDescent="0.25">
      <c r="A61" s="21"/>
      <c r="B61" s="21"/>
      <c r="C61" s="21"/>
      <c r="D61" s="194"/>
      <c r="E61" s="34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</row>
    <row r="62" spans="1:17" s="22" customFormat="1" x14ac:dyDescent="0.25">
      <c r="A62" s="21"/>
      <c r="B62" s="21"/>
      <c r="C62" s="21"/>
      <c r="D62" s="194"/>
      <c r="E62" s="34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</row>
    <row r="63" spans="1:17" s="22" customFormat="1" x14ac:dyDescent="0.25">
      <c r="A63" s="21"/>
      <c r="B63" s="21"/>
      <c r="C63" s="21"/>
      <c r="D63" s="194"/>
      <c r="E63" s="34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</row>
    <row r="64" spans="1:17" s="22" customFormat="1" x14ac:dyDescent="0.25">
      <c r="A64" s="21"/>
      <c r="B64" s="21"/>
      <c r="C64" s="21"/>
      <c r="D64" s="194"/>
      <c r="E64" s="34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</row>
    <row r="65" spans="1:17" s="22" customFormat="1" x14ac:dyDescent="0.25">
      <c r="A65" s="21"/>
      <c r="B65" s="21"/>
      <c r="C65" s="21"/>
      <c r="D65" s="194"/>
      <c r="E65" s="3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</row>
    <row r="66" spans="1:17" s="22" customFormat="1" x14ac:dyDescent="0.25">
      <c r="A66" s="21"/>
      <c r="B66" s="21"/>
      <c r="C66" s="21"/>
      <c r="D66" s="194"/>
      <c r="E66" s="3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7" s="22" customFormat="1" x14ac:dyDescent="0.25">
      <c r="A67" s="21"/>
      <c r="B67" s="21"/>
      <c r="C67" s="21"/>
      <c r="D67" s="194"/>
      <c r="E67" s="3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</row>
    <row r="68" spans="1:17" s="22" customFormat="1" x14ac:dyDescent="0.25">
      <c r="A68" s="21"/>
      <c r="B68" s="21"/>
      <c r="C68" s="21"/>
      <c r="D68" s="194"/>
      <c r="E68" s="3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</row>
    <row r="69" spans="1:17" s="22" customFormat="1" x14ac:dyDescent="0.25">
      <c r="A69" s="21"/>
      <c r="B69" s="21"/>
      <c r="C69" s="21"/>
      <c r="D69" s="194"/>
      <c r="E69" s="3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</row>
    <row r="70" spans="1:17" s="22" customFormat="1" x14ac:dyDescent="0.25">
      <c r="A70" s="21"/>
      <c r="B70" s="21"/>
      <c r="C70" s="21"/>
      <c r="D70" s="194"/>
      <c r="E70" s="3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</row>
    <row r="71" spans="1:17" s="22" customFormat="1" x14ac:dyDescent="0.25">
      <c r="A71" s="21"/>
      <c r="B71" s="21"/>
      <c r="C71" s="21"/>
      <c r="D71" s="194"/>
      <c r="E71" s="3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</row>
    <row r="72" spans="1:17" s="22" customFormat="1" x14ac:dyDescent="0.25">
      <c r="A72" s="21"/>
      <c r="B72" s="21"/>
      <c r="C72" s="21"/>
      <c r="D72" s="194"/>
      <c r="E72" s="3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</row>
    <row r="73" spans="1:17" s="22" customFormat="1" x14ac:dyDescent="0.25">
      <c r="A73" s="21"/>
      <c r="B73" s="21"/>
      <c r="C73" s="21"/>
      <c r="D73" s="194"/>
      <c r="E73" s="3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</row>
    <row r="74" spans="1:17" s="22" customFormat="1" x14ac:dyDescent="0.25">
      <c r="A74" s="21"/>
      <c r="B74" s="21"/>
      <c r="C74" s="21"/>
      <c r="D74" s="194"/>
      <c r="E74" s="3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</row>
    <row r="75" spans="1:17" s="22" customFormat="1" x14ac:dyDescent="0.25">
      <c r="A75" s="21"/>
      <c r="B75" s="21"/>
      <c r="C75" s="21"/>
      <c r="D75" s="194"/>
      <c r="E75" s="3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</row>
    <row r="76" spans="1:17" s="22" customFormat="1" x14ac:dyDescent="0.25">
      <c r="A76" s="21"/>
      <c r="B76" s="21"/>
      <c r="C76" s="21"/>
      <c r="D76" s="194"/>
      <c r="E76" s="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</row>
    <row r="77" spans="1:17" s="22" customFormat="1" x14ac:dyDescent="0.25">
      <c r="A77" s="21"/>
      <c r="B77" s="21"/>
      <c r="C77" s="21"/>
      <c r="D77" s="194"/>
      <c r="E77" s="3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</row>
    <row r="78" spans="1:17" s="22" customFormat="1" x14ac:dyDescent="0.25">
      <c r="A78" s="21"/>
      <c r="B78" s="21"/>
      <c r="C78" s="21"/>
      <c r="D78" s="194"/>
      <c r="E78" s="3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</row>
    <row r="79" spans="1:17" s="22" customFormat="1" x14ac:dyDescent="0.25">
      <c r="A79" s="21"/>
      <c r="B79" s="21"/>
      <c r="C79" s="21"/>
      <c r="D79" s="194"/>
      <c r="E79" s="3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</row>
    <row r="80" spans="1:17" s="22" customFormat="1" x14ac:dyDescent="0.25">
      <c r="A80" s="21"/>
      <c r="B80" s="21"/>
      <c r="C80" s="21"/>
      <c r="D80" s="194"/>
      <c r="E80" s="3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</row>
    <row r="81" spans="1:17" s="22" customFormat="1" x14ac:dyDescent="0.25">
      <c r="A81" s="21"/>
      <c r="B81" s="21"/>
      <c r="C81" s="21"/>
      <c r="D81" s="19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</row>
    <row r="82" spans="1:17" s="22" customFormat="1" x14ac:dyDescent="0.25">
      <c r="A82" s="21"/>
      <c r="B82" s="21"/>
      <c r="C82" s="21"/>
      <c r="D82" s="194"/>
      <c r="E82" s="3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</row>
    <row r="83" spans="1:17" s="22" customFormat="1" x14ac:dyDescent="0.25">
      <c r="A83" s="21"/>
      <c r="B83" s="21"/>
      <c r="C83" s="21"/>
      <c r="D83" s="194"/>
      <c r="E83" s="3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</row>
    <row r="84" spans="1:17" s="22" customFormat="1" x14ac:dyDescent="0.25">
      <c r="A84" s="21"/>
      <c r="B84" s="21"/>
      <c r="C84" s="21"/>
      <c r="D84" s="194"/>
      <c r="E84" s="3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</row>
    <row r="85" spans="1:17" s="22" customFormat="1" x14ac:dyDescent="0.25">
      <c r="A85" s="21"/>
      <c r="B85" s="21"/>
      <c r="C85" s="21"/>
      <c r="D85" s="194"/>
      <c r="E85" s="3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</row>
    <row r="86" spans="1:17" s="22" customFormat="1" x14ac:dyDescent="0.25">
      <c r="A86" s="21"/>
      <c r="B86" s="21"/>
      <c r="C86" s="21"/>
      <c r="D86" s="194"/>
      <c r="E86" s="3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</row>
    <row r="87" spans="1:17" s="22" customFormat="1" x14ac:dyDescent="0.25">
      <c r="A87" s="21"/>
      <c r="B87" s="21"/>
      <c r="C87" s="21"/>
      <c r="D87" s="194"/>
      <c r="E87" s="3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</row>
    <row r="88" spans="1:17" s="22" customFormat="1" x14ac:dyDescent="0.25">
      <c r="A88" s="21"/>
      <c r="B88" s="21"/>
      <c r="C88" s="21"/>
      <c r="D88" s="194"/>
      <c r="E88" s="3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</row>
    <row r="89" spans="1:17" s="22" customFormat="1" x14ac:dyDescent="0.25">
      <c r="A89" s="21"/>
      <c r="B89" s="21"/>
      <c r="C89" s="21"/>
      <c r="D89" s="194"/>
      <c r="E89" s="3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</row>
    <row r="90" spans="1:17" s="22" customFormat="1" x14ac:dyDescent="0.25">
      <c r="A90" s="21"/>
      <c r="B90" s="21"/>
      <c r="C90" s="21"/>
      <c r="D90" s="194"/>
      <c r="E90" s="3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</row>
    <row r="91" spans="1:17" s="22" customFormat="1" x14ac:dyDescent="0.25">
      <c r="A91" s="21"/>
      <c r="B91" s="21"/>
      <c r="C91" s="21"/>
      <c r="D91" s="194"/>
      <c r="E91" s="3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1:17" s="22" customFormat="1" x14ac:dyDescent="0.25">
      <c r="A92" s="21"/>
      <c r="B92" s="21"/>
      <c r="C92" s="21"/>
      <c r="D92" s="194"/>
      <c r="E92" s="3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1:17" s="22" customFormat="1" x14ac:dyDescent="0.25">
      <c r="A93" s="21"/>
      <c r="B93" s="21"/>
      <c r="C93" s="21"/>
      <c r="D93" s="194"/>
      <c r="E93" s="3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1:17" s="22" customFormat="1" x14ac:dyDescent="0.25">
      <c r="A94" s="21"/>
      <c r="B94" s="21"/>
      <c r="C94" s="21"/>
      <c r="D94" s="194"/>
      <c r="E94" s="3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1:17" s="22" customFormat="1" x14ac:dyDescent="0.25">
      <c r="A95" s="21"/>
      <c r="B95" s="21"/>
      <c r="C95" s="21"/>
      <c r="D95" s="194"/>
      <c r="E95" s="3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1:17" s="22" customFormat="1" x14ac:dyDescent="0.25">
      <c r="A96" s="21"/>
      <c r="B96" s="21"/>
      <c r="C96" s="21"/>
      <c r="D96" s="194"/>
      <c r="E96" s="3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1:17" s="22" customFormat="1" x14ac:dyDescent="0.25">
      <c r="A97" s="21"/>
      <c r="B97" s="21"/>
      <c r="C97" s="21"/>
      <c r="D97" s="194"/>
      <c r="E97" s="3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1:17" s="22" customFormat="1" x14ac:dyDescent="0.25">
      <c r="A98" s="21"/>
      <c r="B98" s="21"/>
      <c r="C98" s="21"/>
      <c r="D98" s="194"/>
      <c r="E98" s="3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1:17" s="22" customFormat="1" x14ac:dyDescent="0.25">
      <c r="A99" s="21"/>
      <c r="B99" s="21"/>
      <c r="C99" s="21"/>
      <c r="D99" s="194"/>
      <c r="E99" s="3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1:17" s="22" customFormat="1" x14ac:dyDescent="0.25">
      <c r="A100" s="21"/>
      <c r="B100" s="21"/>
      <c r="C100" s="21"/>
      <c r="D100" s="194"/>
      <c r="E100" s="3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1:17" s="22" customFormat="1" x14ac:dyDescent="0.25">
      <c r="A101" s="21"/>
      <c r="B101" s="21"/>
      <c r="C101" s="21"/>
      <c r="D101" s="194"/>
      <c r="E101" s="34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1:17" s="22" customFormat="1" x14ac:dyDescent="0.25">
      <c r="A102" s="21"/>
      <c r="B102" s="21"/>
      <c r="C102" s="21"/>
      <c r="D102" s="194"/>
      <c r="E102" s="34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1:17" s="22" customFormat="1" x14ac:dyDescent="0.25">
      <c r="A103" s="21"/>
      <c r="B103" s="21"/>
      <c r="C103" s="21"/>
      <c r="D103" s="194"/>
      <c r="E103" s="34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1:17" s="22" customFormat="1" x14ac:dyDescent="0.25">
      <c r="A104" s="21"/>
      <c r="B104" s="21"/>
      <c r="C104" s="21"/>
      <c r="D104" s="194"/>
      <c r="E104" s="34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1:17" s="22" customFormat="1" x14ac:dyDescent="0.25">
      <c r="A105" s="21"/>
      <c r="B105" s="21"/>
      <c r="C105" s="21"/>
      <c r="D105" s="194"/>
      <c r="E105" s="34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1:17" s="22" customFormat="1" x14ac:dyDescent="0.25">
      <c r="A106" s="21"/>
      <c r="B106" s="21"/>
      <c r="C106" s="21"/>
      <c r="D106" s="194"/>
      <c r="E106" s="34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1:17" s="22" customFormat="1" x14ac:dyDescent="0.25">
      <c r="A107" s="21"/>
      <c r="B107" s="21"/>
      <c r="C107" s="21"/>
      <c r="D107" s="19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1:17" s="22" customFormat="1" x14ac:dyDescent="0.25">
      <c r="A108" s="21"/>
      <c r="B108" s="21"/>
      <c r="C108" s="21"/>
      <c r="D108" s="194"/>
      <c r="E108" s="34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1:17" s="22" customFormat="1" x14ac:dyDescent="0.25">
      <c r="A109" s="21"/>
      <c r="B109" s="21"/>
      <c r="C109" s="21"/>
      <c r="D109" s="194"/>
      <c r="E109" s="34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1:17" s="22" customFormat="1" x14ac:dyDescent="0.25">
      <c r="A110" s="21"/>
      <c r="B110" s="21"/>
      <c r="C110" s="21"/>
      <c r="D110" s="194"/>
      <c r="E110" s="34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1:17" s="22" customFormat="1" x14ac:dyDescent="0.25">
      <c r="A111" s="21"/>
      <c r="B111" s="21"/>
      <c r="C111" s="21"/>
      <c r="D111" s="194"/>
      <c r="E111" s="3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1:17" s="22" customFormat="1" x14ac:dyDescent="0.25">
      <c r="A112" s="21"/>
      <c r="B112" s="21"/>
      <c r="C112" s="21"/>
      <c r="D112" s="194"/>
      <c r="E112" s="34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1:17" s="22" customFormat="1" x14ac:dyDescent="0.25">
      <c r="A113" s="21"/>
      <c r="B113" s="21"/>
      <c r="C113" s="21"/>
      <c r="D113" s="194"/>
      <c r="E113" s="34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1:17" s="22" customFormat="1" x14ac:dyDescent="0.25">
      <c r="A114" s="21"/>
      <c r="B114" s="21"/>
      <c r="C114" s="21"/>
      <c r="D114" s="194"/>
      <c r="E114" s="3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7" s="22" customFormat="1" x14ac:dyDescent="0.25">
      <c r="A115" s="21"/>
      <c r="B115" s="21"/>
      <c r="C115" s="21"/>
      <c r="D115" s="194"/>
      <c r="E115" s="34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1:17" s="22" customFormat="1" x14ac:dyDescent="0.25">
      <c r="A116" s="21"/>
      <c r="B116" s="21"/>
      <c r="C116" s="21"/>
      <c r="D116" s="194"/>
      <c r="E116" s="3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1:17" s="22" customFormat="1" x14ac:dyDescent="0.25">
      <c r="A117" s="21"/>
      <c r="B117" s="21"/>
      <c r="C117" s="21"/>
      <c r="D117" s="194"/>
      <c r="E117" s="34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1:17" s="22" customFormat="1" x14ac:dyDescent="0.25">
      <c r="A118" s="21"/>
      <c r="B118" s="21"/>
      <c r="C118" s="21"/>
      <c r="D118" s="194"/>
      <c r="E118" s="34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1:17" x14ac:dyDescent="0.25">
      <c r="A119" s="6"/>
      <c r="B119" s="6"/>
      <c r="C119" s="6"/>
      <c r="D119" s="195"/>
      <c r="E119" s="1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195"/>
      <c r="E120" s="1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195"/>
      <c r="E121" s="1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195"/>
      <c r="E122" s="1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195"/>
      <c r="E123" s="1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195"/>
      <c r="E124" s="1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195"/>
      <c r="E125" s="1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195"/>
      <c r="E126" s="1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195"/>
      <c r="E127" s="1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195"/>
      <c r="E128" s="1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195"/>
      <c r="E129" s="1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195"/>
      <c r="E130" s="1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195"/>
      <c r="E131" s="1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195"/>
      <c r="E132" s="1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195"/>
      <c r="E133" s="1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195"/>
      <c r="E134" s="1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195"/>
      <c r="E135" s="1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195"/>
      <c r="E136" s="1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195"/>
      <c r="E137" s="1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195"/>
      <c r="E138" s="1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195"/>
      <c r="E139" s="1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195"/>
      <c r="E140" s="1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195"/>
      <c r="E141" s="1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195"/>
      <c r="E142" s="1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195"/>
      <c r="E143" s="1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195"/>
      <c r="E144" s="1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195"/>
      <c r="E145" s="1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195"/>
      <c r="E146" s="1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195"/>
      <c r="E147" s="1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195"/>
      <c r="E148" s="1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195"/>
      <c r="E149" s="1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195"/>
      <c r="E150" s="1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195"/>
      <c r="E151" s="1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195"/>
      <c r="E152" s="1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195"/>
      <c r="E153" s="1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</row>
    <row r="154" spans="1:17" x14ac:dyDescent="0.25">
      <c r="A154" s="6"/>
      <c r="B154" s="6"/>
      <c r="C154" s="6"/>
      <c r="D154" s="195"/>
      <c r="E154" s="1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x14ac:dyDescent="0.25">
      <c r="A155" s="6"/>
      <c r="B155" s="6"/>
      <c r="C155" s="6"/>
      <c r="D155" s="195"/>
      <c r="E155" s="1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</row>
    <row r="156" spans="1:17" x14ac:dyDescent="0.25">
      <c r="A156" s="6"/>
      <c r="B156" s="6"/>
      <c r="C156" s="6"/>
      <c r="D156" s="195"/>
      <c r="E156" s="1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  <row r="157" spans="1:17" x14ac:dyDescent="0.25">
      <c r="A157" s="6"/>
      <c r="B157" s="6"/>
      <c r="C157" s="6"/>
      <c r="D157" s="195"/>
      <c r="E157" s="1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7" x14ac:dyDescent="0.25">
      <c r="A158" s="6"/>
      <c r="B158" s="6"/>
      <c r="C158" s="6"/>
      <c r="D158" s="195"/>
      <c r="E158" s="1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</row>
    <row r="159" spans="1:17" x14ac:dyDescent="0.25">
      <c r="A159" s="6"/>
      <c r="B159" s="6"/>
      <c r="C159" s="6"/>
      <c r="D159" s="195"/>
      <c r="E159" s="1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17" x14ac:dyDescent="0.25">
      <c r="A160" s="6"/>
      <c r="B160" s="6"/>
      <c r="C160" s="6"/>
      <c r="D160" s="195"/>
      <c r="E160" s="1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195"/>
      <c r="E161" s="1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195"/>
      <c r="E162" s="1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195"/>
      <c r="E163" s="1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195"/>
      <c r="E164" s="1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195"/>
      <c r="E165" s="1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195"/>
      <c r="E166" s="1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195"/>
      <c r="E167" s="1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195"/>
      <c r="E168" s="1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195"/>
      <c r="E169" s="1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195"/>
      <c r="E170" s="1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195"/>
      <c r="E171" s="1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195"/>
      <c r="E172" s="1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195"/>
      <c r="E173" s="1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195"/>
      <c r="E174" s="1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195"/>
      <c r="E175" s="1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195"/>
      <c r="E176" s="1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195"/>
      <c r="E177" s="1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195"/>
      <c r="E178" s="1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195"/>
      <c r="E179" s="1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195"/>
      <c r="E180" s="1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195"/>
      <c r="E181" s="1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195"/>
      <c r="E182" s="1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195"/>
      <c r="E183" s="1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195"/>
      <c r="E184" s="1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195"/>
      <c r="E185" s="1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195"/>
      <c r="E186" s="1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195"/>
      <c r="E187" s="1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195"/>
      <c r="E188" s="1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195"/>
      <c r="E189" s="1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195"/>
      <c r="E190" s="1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195"/>
      <c r="E191" s="1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195"/>
      <c r="E192" s="1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195"/>
      <c r="E193" s="1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195"/>
      <c r="E194" s="1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195"/>
      <c r="E195" s="1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195"/>
      <c r="E196" s="1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195"/>
      <c r="E197" s="1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195"/>
      <c r="E198" s="1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195"/>
      <c r="E199" s="1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195"/>
      <c r="E200" s="1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195"/>
      <c r="E201" s="1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195"/>
      <c r="E202" s="1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195"/>
      <c r="E203" s="1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195"/>
      <c r="E204" s="1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195"/>
      <c r="E205" s="1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195"/>
      <c r="E206" s="1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195"/>
      <c r="E207" s="1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195"/>
      <c r="E208" s="1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195"/>
      <c r="E209" s="1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195"/>
      <c r="E210" s="1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195"/>
      <c r="E211" s="1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195"/>
      <c r="E212" s="1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195"/>
      <c r="E213" s="1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195"/>
      <c r="E214" s="1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195"/>
      <c r="E215" s="1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195"/>
      <c r="E216" s="1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195"/>
      <c r="E217" s="1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195"/>
      <c r="E218" s="1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195"/>
      <c r="E219" s="1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195"/>
      <c r="E220" s="1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195"/>
      <c r="E221" s="1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195"/>
      <c r="E222" s="1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195"/>
      <c r="E223" s="1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195"/>
      <c r="E224" s="1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195"/>
      <c r="E225" s="1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195"/>
      <c r="E226" s="1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195"/>
      <c r="E227" s="1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195"/>
      <c r="E228" s="1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195"/>
      <c r="E229" s="1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195"/>
      <c r="E230" s="1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195"/>
      <c r="E231" s="1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195"/>
      <c r="E232" s="1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195"/>
      <c r="E233" s="1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195"/>
      <c r="E234" s="1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195"/>
      <c r="E235" s="1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195"/>
      <c r="E236" s="1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195"/>
      <c r="E237" s="1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195"/>
      <c r="E238" s="1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195"/>
      <c r="E239" s="1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195"/>
      <c r="E240" s="1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195"/>
      <c r="E241" s="1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195"/>
      <c r="E242" s="1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195"/>
      <c r="E243" s="1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195"/>
      <c r="E244" s="1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195"/>
      <c r="E245" s="1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195"/>
      <c r="E246" s="1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195"/>
      <c r="E247" s="1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195"/>
      <c r="E248" s="1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195"/>
      <c r="E249" s="1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195"/>
      <c r="E250" s="1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195"/>
      <c r="E251" s="1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195"/>
      <c r="E252" s="1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195"/>
      <c r="E253" s="1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195"/>
      <c r="E254" s="1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195"/>
      <c r="E255" s="1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195"/>
      <c r="E256" s="1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195"/>
      <c r="E257" s="1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195"/>
      <c r="E258" s="1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195"/>
      <c r="E259" s="1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195"/>
      <c r="E260" s="1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6"/>
      <c r="B261" s="6"/>
      <c r="C261" s="6"/>
      <c r="D261" s="195"/>
      <c r="E261" s="1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spans="1:17" x14ac:dyDescent="0.25">
      <c r="A262" s="6"/>
      <c r="B262" s="6"/>
      <c r="C262" s="6"/>
      <c r="D262" s="195"/>
      <c r="E262" s="1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spans="1:17" x14ac:dyDescent="0.25">
      <c r="A263" s="6"/>
      <c r="B263" s="6"/>
      <c r="C263" s="6"/>
      <c r="D263" s="195"/>
      <c r="E263" s="1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spans="1:17" x14ac:dyDescent="0.25">
      <c r="A264" s="6"/>
      <c r="B264" s="6"/>
      <c r="C264" s="6"/>
      <c r="D264" s="195"/>
      <c r="E264" s="1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spans="1:17" x14ac:dyDescent="0.25">
      <c r="A265" s="6"/>
      <c r="B265" s="6"/>
      <c r="C265" s="6"/>
      <c r="D265" s="195"/>
      <c r="E265" s="1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spans="1:17" x14ac:dyDescent="0.25">
      <c r="A266" s="6"/>
      <c r="B266" s="6"/>
      <c r="C266" s="6"/>
      <c r="D266" s="195"/>
      <c r="E266" s="1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spans="1:17" x14ac:dyDescent="0.25">
      <c r="A267" s="6"/>
      <c r="B267" s="6"/>
      <c r="C267" s="6"/>
      <c r="D267" s="195"/>
      <c r="E267" s="1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spans="1:17" x14ac:dyDescent="0.25">
      <c r="A268" s="6"/>
      <c r="B268" s="6"/>
      <c r="C268" s="6"/>
      <c r="D268" s="195"/>
      <c r="E268" s="1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spans="1:17" x14ac:dyDescent="0.25">
      <c r="A269" s="6"/>
      <c r="B269" s="6"/>
      <c r="C269" s="6"/>
      <c r="D269" s="195"/>
      <c r="E269" s="1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spans="1:17" x14ac:dyDescent="0.25">
      <c r="A270" s="6"/>
      <c r="B270" s="6"/>
      <c r="C270" s="6"/>
      <c r="D270" s="195"/>
      <c r="E270" s="1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spans="1:17" x14ac:dyDescent="0.25">
      <c r="A271" s="6"/>
      <c r="B271" s="6"/>
      <c r="C271" s="6"/>
      <c r="D271" s="195"/>
      <c r="E271" s="1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spans="1:17" x14ac:dyDescent="0.25">
      <c r="A272" s="6"/>
      <c r="B272" s="6"/>
      <c r="C272" s="6"/>
      <c r="D272" s="195"/>
      <c r="E272" s="1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spans="1:17" x14ac:dyDescent="0.25">
      <c r="A273" s="6"/>
      <c r="B273" s="6"/>
      <c r="C273" s="6"/>
      <c r="D273" s="195"/>
      <c r="E273" s="1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spans="1:17" x14ac:dyDescent="0.25">
      <c r="A274" s="6"/>
      <c r="B274" s="6"/>
      <c r="C274" s="6"/>
      <c r="D274" s="195"/>
      <c r="E274" s="1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spans="1:17" x14ac:dyDescent="0.25">
      <c r="A275" s="6"/>
      <c r="B275" s="6"/>
      <c r="C275" s="6"/>
      <c r="D275" s="195"/>
      <c r="E275" s="1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spans="1:17" x14ac:dyDescent="0.25">
      <c r="A276" s="6"/>
      <c r="B276" s="6"/>
      <c r="C276" s="6"/>
      <c r="D276" s="195"/>
      <c r="E276" s="1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6"/>
      <c r="B277" s="6"/>
      <c r="C277" s="6"/>
      <c r="D277" s="195"/>
      <c r="E277" s="1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6"/>
      <c r="B278" s="6"/>
      <c r="C278" s="6"/>
      <c r="D278" s="195"/>
      <c r="E278" s="1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spans="1:17" x14ac:dyDescent="0.25">
      <c r="A279" s="6"/>
      <c r="B279" s="6"/>
      <c r="C279" s="6"/>
      <c r="D279" s="195"/>
      <c r="E279" s="1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6"/>
      <c r="B280" s="6"/>
      <c r="C280" s="6"/>
      <c r="D280" s="195"/>
      <c r="E280" s="1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spans="1:17" x14ac:dyDescent="0.25">
      <c r="A281" s="6"/>
      <c r="B281" s="6"/>
      <c r="C281" s="6"/>
      <c r="D281" s="195"/>
      <c r="E281" s="1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x14ac:dyDescent="0.25">
      <c r="A282" s="6"/>
      <c r="B282" s="6"/>
      <c r="C282" s="6"/>
      <c r="D282" s="195"/>
      <c r="E282" s="1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spans="1:17" x14ac:dyDescent="0.25">
      <c r="A283" s="6"/>
      <c r="B283" s="6"/>
      <c r="C283" s="6"/>
      <c r="D283" s="195"/>
      <c r="E283" s="1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spans="1:17" x14ac:dyDescent="0.25">
      <c r="A284" s="6"/>
      <c r="B284" s="6"/>
      <c r="C284" s="6"/>
      <c r="D284" s="195"/>
      <c r="E284" s="1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spans="1:17" x14ac:dyDescent="0.25">
      <c r="A285" s="6"/>
      <c r="B285" s="6"/>
      <c r="C285" s="6"/>
      <c r="D285" s="195"/>
      <c r="E285" s="1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spans="1:17" x14ac:dyDescent="0.25">
      <c r="A286" s="6"/>
      <c r="B286" s="6"/>
      <c r="C286" s="6"/>
      <c r="D286" s="195"/>
      <c r="E286" s="1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spans="1:17" x14ac:dyDescent="0.25">
      <c r="A287" s="6"/>
      <c r="B287" s="6"/>
      <c r="C287" s="6"/>
      <c r="D287" s="195"/>
      <c r="E287" s="1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spans="1:17" x14ac:dyDescent="0.25">
      <c r="A288" s="6"/>
      <c r="B288" s="6"/>
      <c r="C288" s="6"/>
      <c r="D288" s="195"/>
      <c r="E288" s="1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spans="1:17" x14ac:dyDescent="0.25">
      <c r="A289" s="6"/>
      <c r="B289" s="6"/>
      <c r="C289" s="6"/>
      <c r="D289" s="195"/>
      <c r="E289" s="1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spans="1:17" x14ac:dyDescent="0.25">
      <c r="A290" s="6"/>
      <c r="B290" s="6"/>
      <c r="C290" s="6"/>
      <c r="D290" s="195"/>
      <c r="E290" s="1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spans="1:17" x14ac:dyDescent="0.25">
      <c r="A291" s="6"/>
      <c r="B291" s="6"/>
      <c r="C291" s="6"/>
      <c r="D291" s="195"/>
      <c r="E291" s="1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spans="1:17" x14ac:dyDescent="0.25">
      <c r="A292" s="6"/>
      <c r="B292" s="6"/>
      <c r="C292" s="6"/>
      <c r="D292" s="195"/>
      <c r="E292" s="1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spans="1:17" x14ac:dyDescent="0.25">
      <c r="A293" s="6"/>
      <c r="B293" s="6"/>
      <c r="C293" s="6"/>
      <c r="D293" s="195"/>
      <c r="E293" s="1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spans="1:17" x14ac:dyDescent="0.25">
      <c r="A294" s="6"/>
      <c r="B294" s="6"/>
      <c r="C294" s="6"/>
      <c r="D294" s="195"/>
      <c r="E294" s="1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spans="1:17" x14ac:dyDescent="0.25">
      <c r="A295" s="6"/>
      <c r="B295" s="6"/>
      <c r="C295" s="6"/>
      <c r="D295" s="195"/>
      <c r="E295" s="1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spans="1:17" x14ac:dyDescent="0.25">
      <c r="A296" s="6"/>
      <c r="B296" s="6"/>
      <c r="C296" s="6"/>
      <c r="D296" s="195"/>
      <c r="E296" s="1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spans="1:17" x14ac:dyDescent="0.25">
      <c r="A297" s="6"/>
      <c r="B297" s="6"/>
      <c r="C297" s="6"/>
      <c r="D297" s="195"/>
      <c r="E297" s="1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spans="1:17" x14ac:dyDescent="0.25">
      <c r="A298" s="6"/>
      <c r="B298" s="6"/>
      <c r="C298" s="6"/>
      <c r="D298" s="195"/>
      <c r="E298" s="1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spans="1:17" x14ac:dyDescent="0.25">
      <c r="A299" s="6"/>
      <c r="B299" s="6"/>
      <c r="C299" s="6"/>
      <c r="D299" s="195"/>
      <c r="E299" s="1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spans="1:17" x14ac:dyDescent="0.25">
      <c r="A300" s="6"/>
      <c r="B300" s="6"/>
      <c r="C300" s="6"/>
      <c r="D300" s="195"/>
      <c r="E300" s="1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spans="1:17" x14ac:dyDescent="0.25">
      <c r="A301" s="6"/>
      <c r="B301" s="6"/>
      <c r="C301" s="6"/>
      <c r="D301" s="195"/>
      <c r="E301" s="1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6"/>
      <c r="B302" s="6"/>
      <c r="C302" s="6"/>
      <c r="D302" s="195"/>
      <c r="E302" s="1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spans="1:17" x14ac:dyDescent="0.25">
      <c r="A303" s="6"/>
      <c r="B303" s="6"/>
      <c r="C303" s="6"/>
      <c r="D303" s="195"/>
      <c r="E303" s="1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spans="1:17" x14ac:dyDescent="0.25">
      <c r="A304" s="6"/>
      <c r="B304" s="6"/>
      <c r="C304" s="6"/>
      <c r="D304" s="195"/>
      <c r="E304" s="1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spans="1:17" x14ac:dyDescent="0.25">
      <c r="A305" s="6"/>
      <c r="B305" s="6"/>
      <c r="C305" s="6"/>
      <c r="D305" s="195"/>
      <c r="E305" s="1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spans="1:17" x14ac:dyDescent="0.25">
      <c r="A306" s="6"/>
      <c r="B306" s="6"/>
      <c r="C306" s="6"/>
      <c r="D306" s="195"/>
      <c r="E306" s="1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spans="1:17" x14ac:dyDescent="0.25">
      <c r="A307" s="6"/>
      <c r="B307" s="6"/>
      <c r="C307" s="6"/>
      <c r="D307" s="195"/>
      <c r="E307" s="1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spans="1:17" x14ac:dyDescent="0.25">
      <c r="A308" s="6"/>
      <c r="B308" s="6"/>
      <c r="C308" s="6"/>
      <c r="D308" s="195"/>
      <c r="E308" s="1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6"/>
      <c r="B309" s="6"/>
      <c r="C309" s="6"/>
      <c r="D309" s="195"/>
      <c r="E309" s="1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spans="1:17" x14ac:dyDescent="0.25">
      <c r="A310" s="6"/>
      <c r="B310" s="6"/>
      <c r="C310" s="6"/>
      <c r="D310" s="195"/>
      <c r="E310" s="1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6"/>
      <c r="B311" s="6"/>
      <c r="C311" s="6"/>
      <c r="D311" s="195"/>
      <c r="E311" s="1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spans="1:17" x14ac:dyDescent="0.25">
      <c r="A312" s="6"/>
      <c r="B312" s="6"/>
      <c r="C312" s="6"/>
      <c r="D312" s="195"/>
      <c r="E312" s="1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5">
      <c r="A313" s="6"/>
      <c r="B313" s="6"/>
      <c r="C313" s="6"/>
      <c r="D313" s="195"/>
      <c r="E313" s="1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5">
      <c r="A314" s="6"/>
      <c r="B314" s="6"/>
      <c r="C314" s="6"/>
      <c r="D314" s="195"/>
      <c r="E314" s="1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5">
      <c r="A315" s="6"/>
      <c r="B315" s="6"/>
      <c r="C315" s="6"/>
      <c r="D315" s="195"/>
      <c r="E315" s="1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6"/>
      <c r="B316" s="6"/>
      <c r="C316" s="6"/>
      <c r="D316" s="195"/>
      <c r="E316" s="1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5">
      <c r="A317" s="6"/>
      <c r="B317" s="6"/>
      <c r="C317" s="6"/>
      <c r="D317" s="195"/>
      <c r="E317" s="1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5">
      <c r="A318" s="6"/>
      <c r="B318" s="6"/>
      <c r="C318" s="6"/>
      <c r="D318" s="195"/>
      <c r="E318" s="1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5">
      <c r="A319" s="6"/>
      <c r="B319" s="6"/>
      <c r="C319" s="6"/>
      <c r="D319" s="195"/>
      <c r="E319" s="1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5">
      <c r="A320" s="6"/>
      <c r="B320" s="6"/>
      <c r="C320" s="6"/>
      <c r="D320" s="195"/>
      <c r="E320" s="1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5">
      <c r="A321" s="6"/>
      <c r="B321" s="6"/>
      <c r="C321" s="6"/>
      <c r="D321" s="195"/>
      <c r="E321" s="1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5">
      <c r="A322" s="6"/>
      <c r="B322" s="6"/>
      <c r="C322" s="6"/>
      <c r="D322" s="195"/>
      <c r="E322" s="1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5">
      <c r="A323" s="6"/>
      <c r="B323" s="6"/>
      <c r="C323" s="6"/>
      <c r="D323" s="195"/>
      <c r="E323" s="1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5">
      <c r="A324" s="6"/>
      <c r="B324" s="6"/>
      <c r="C324" s="6"/>
      <c r="D324" s="195"/>
      <c r="E324" s="1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5">
      <c r="A325" s="6"/>
      <c r="B325" s="6"/>
      <c r="C325" s="6"/>
      <c r="D325" s="195"/>
      <c r="E325" s="1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5">
      <c r="A326" s="6"/>
      <c r="B326" s="6"/>
      <c r="C326" s="6"/>
      <c r="D326" s="195"/>
      <c r="E326" s="1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5">
      <c r="A327" s="6"/>
      <c r="B327" s="6"/>
      <c r="C327" s="6"/>
      <c r="D327" s="195"/>
      <c r="E327" s="1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5">
      <c r="A328" s="6"/>
      <c r="B328" s="6"/>
      <c r="C328" s="6"/>
      <c r="D328" s="195"/>
      <c r="E328" s="1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5">
      <c r="A329" s="6"/>
      <c r="B329" s="6"/>
      <c r="C329" s="6"/>
      <c r="D329" s="195"/>
      <c r="E329" s="1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5">
      <c r="A330" s="6"/>
      <c r="B330" s="6"/>
      <c r="C330" s="6"/>
      <c r="D330" s="195"/>
      <c r="E330" s="1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5">
      <c r="A331" s="6"/>
      <c r="B331" s="6"/>
      <c r="C331" s="6"/>
      <c r="D331" s="195"/>
      <c r="E331" s="1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5">
      <c r="A332" s="6"/>
      <c r="B332" s="6"/>
      <c r="C332" s="6"/>
      <c r="D332" s="195"/>
      <c r="E332" s="1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5">
      <c r="A333" s="6"/>
      <c r="B333" s="6"/>
      <c r="C333" s="6"/>
      <c r="D333" s="195"/>
      <c r="E333" s="1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5">
      <c r="A334" s="6"/>
      <c r="B334" s="6"/>
      <c r="C334" s="6"/>
      <c r="D334" s="195"/>
      <c r="E334" s="1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5">
      <c r="A335" s="6"/>
      <c r="B335" s="6"/>
      <c r="C335" s="6"/>
      <c r="D335" s="195"/>
      <c r="E335" s="1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5">
      <c r="A336" s="6"/>
      <c r="B336" s="6"/>
      <c r="C336" s="6"/>
      <c r="D336" s="195"/>
      <c r="E336" s="1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5">
      <c r="A337" s="6"/>
      <c r="B337" s="6"/>
      <c r="C337" s="6"/>
      <c r="D337" s="195"/>
      <c r="E337" s="1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5">
      <c r="A338" s="6"/>
      <c r="B338" s="6"/>
      <c r="C338" s="6"/>
      <c r="D338" s="195"/>
      <c r="E338" s="1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5">
      <c r="A339" s="6"/>
      <c r="B339" s="6"/>
      <c r="C339" s="6"/>
      <c r="D339" s="195"/>
      <c r="E339" s="1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5">
      <c r="A340" s="6"/>
      <c r="B340" s="6"/>
      <c r="C340" s="6"/>
      <c r="D340" s="195"/>
      <c r="E340" s="1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5">
      <c r="A341" s="6"/>
      <c r="B341" s="6"/>
      <c r="C341" s="6"/>
      <c r="D341" s="195"/>
      <c r="E341" s="1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5">
      <c r="A342" s="6"/>
      <c r="B342" s="6"/>
      <c r="C342" s="6"/>
      <c r="D342" s="195"/>
      <c r="E342" s="1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5">
      <c r="A343" s="6"/>
      <c r="B343" s="6"/>
      <c r="C343" s="6"/>
      <c r="D343" s="195"/>
      <c r="E343" s="1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5">
      <c r="A344" s="6"/>
      <c r="B344" s="6"/>
      <c r="C344" s="6"/>
      <c r="D344" s="195"/>
      <c r="E344" s="1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5">
      <c r="A345" s="6"/>
      <c r="B345" s="6"/>
      <c r="C345" s="6"/>
      <c r="D345" s="195"/>
      <c r="E345" s="1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5">
      <c r="A346" s="6"/>
      <c r="B346" s="6"/>
      <c r="C346" s="6"/>
      <c r="D346" s="195"/>
      <c r="E346" s="1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5">
      <c r="A347" s="6"/>
      <c r="B347" s="6"/>
      <c r="C347" s="6"/>
      <c r="D347" s="195"/>
      <c r="E347" s="1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5">
      <c r="A348" s="6"/>
      <c r="B348" s="6"/>
      <c r="C348" s="6"/>
      <c r="D348" s="195"/>
      <c r="E348" s="1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5">
      <c r="A349" s="6"/>
      <c r="B349" s="6"/>
      <c r="C349" s="6"/>
      <c r="D349" s="195"/>
      <c r="E349" s="1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5">
      <c r="A350" s="6"/>
      <c r="B350" s="6"/>
      <c r="C350" s="6"/>
      <c r="D350" s="195"/>
      <c r="E350" s="1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5">
      <c r="A351" s="6"/>
      <c r="B351" s="6"/>
      <c r="C351" s="6"/>
      <c r="D351" s="195"/>
      <c r="E351" s="1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5">
      <c r="A352" s="6"/>
      <c r="B352" s="6"/>
      <c r="C352" s="6"/>
      <c r="D352" s="195"/>
      <c r="E352" s="1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5">
      <c r="A353" s="6"/>
      <c r="B353" s="6"/>
      <c r="C353" s="6"/>
      <c r="D353" s="195"/>
      <c r="E353" s="1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5">
      <c r="A354" s="6"/>
      <c r="B354" s="6"/>
      <c r="C354" s="6"/>
      <c r="D354" s="195"/>
      <c r="E354" s="1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5">
      <c r="A355" s="6"/>
      <c r="B355" s="6"/>
      <c r="C355" s="6"/>
      <c r="D355" s="195"/>
      <c r="E355" s="1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5">
      <c r="A356" s="6"/>
      <c r="B356" s="6"/>
      <c r="C356" s="6"/>
      <c r="D356" s="195"/>
      <c r="E356" s="1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5">
      <c r="A357" s="6"/>
      <c r="B357" s="6"/>
      <c r="C357" s="6"/>
      <c r="D357" s="195"/>
      <c r="E357" s="1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5">
      <c r="A358" s="6"/>
      <c r="B358" s="6"/>
      <c r="C358" s="6"/>
      <c r="D358" s="195"/>
      <c r="E358" s="1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5">
      <c r="A359" s="6"/>
      <c r="B359" s="6"/>
      <c r="C359" s="6"/>
      <c r="D359" s="195"/>
      <c r="E359" s="1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5">
      <c r="A360" s="6"/>
      <c r="B360" s="6"/>
      <c r="C360" s="6"/>
      <c r="D360" s="195"/>
      <c r="E360" s="1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5">
      <c r="A361" s="6"/>
      <c r="B361" s="6"/>
      <c r="C361" s="6"/>
      <c r="D361" s="195"/>
      <c r="E361" s="1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5">
      <c r="A362" s="6"/>
      <c r="B362" s="6"/>
      <c r="C362" s="6"/>
      <c r="D362" s="195"/>
      <c r="E362" s="1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6"/>
      <c r="B363" s="6"/>
      <c r="C363" s="6"/>
      <c r="D363" s="195"/>
      <c r="E363" s="1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5">
      <c r="A364" s="6"/>
      <c r="B364" s="6"/>
      <c r="C364" s="6"/>
      <c r="D364" s="195"/>
      <c r="E364" s="1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5">
      <c r="A365" s="6"/>
      <c r="B365" s="6"/>
      <c r="C365" s="6"/>
      <c r="D365" s="195"/>
      <c r="E365" s="1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5">
      <c r="A366" s="6"/>
      <c r="B366" s="6"/>
      <c r="C366" s="6"/>
      <c r="D366" s="195"/>
      <c r="E366" s="1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5">
      <c r="A367" s="6"/>
      <c r="B367" s="6"/>
      <c r="C367" s="6"/>
      <c r="D367" s="195"/>
      <c r="E367" s="1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5">
      <c r="A368" s="6"/>
      <c r="B368" s="6"/>
      <c r="C368" s="6"/>
      <c r="D368" s="195"/>
      <c r="E368" s="1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5">
      <c r="A369" s="6"/>
      <c r="B369" s="6"/>
      <c r="C369" s="6"/>
      <c r="D369" s="195"/>
      <c r="E369" s="1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5">
      <c r="A370" s="6"/>
      <c r="B370" s="6"/>
      <c r="C370" s="6"/>
      <c r="D370" s="195"/>
      <c r="E370" s="1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5">
      <c r="A371" s="6"/>
      <c r="B371" s="6"/>
      <c r="C371" s="6"/>
      <c r="D371" s="195"/>
      <c r="E371" s="1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5">
      <c r="A372" s="6"/>
      <c r="B372" s="6"/>
      <c r="C372" s="6"/>
      <c r="D372" s="195"/>
      <c r="E372" s="1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5">
      <c r="A373" s="6"/>
      <c r="B373" s="6"/>
      <c r="C373" s="6"/>
      <c r="D373" s="195"/>
      <c r="E373" s="1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5">
      <c r="A374" s="6"/>
      <c r="B374" s="6"/>
      <c r="C374" s="6"/>
      <c r="D374" s="195"/>
      <c r="E374" s="1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5">
      <c r="A375" s="6"/>
      <c r="B375" s="6"/>
      <c r="C375" s="6"/>
      <c r="D375" s="195"/>
      <c r="E375" s="1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5">
      <c r="A376" s="6"/>
      <c r="B376" s="6"/>
      <c r="C376" s="6"/>
      <c r="D376" s="195"/>
      <c r="E376" s="1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5">
      <c r="A377" s="6"/>
      <c r="B377" s="6"/>
      <c r="C377" s="6"/>
      <c r="D377" s="195"/>
      <c r="E377" s="1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5">
      <c r="A378" s="6"/>
      <c r="B378" s="6"/>
      <c r="C378" s="6"/>
      <c r="D378" s="195"/>
      <c r="E378" s="1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5">
      <c r="A379" s="6"/>
      <c r="B379" s="6"/>
      <c r="C379" s="6"/>
      <c r="D379" s="195"/>
      <c r="E379" s="1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5">
      <c r="A380" s="6"/>
      <c r="B380" s="6"/>
      <c r="C380" s="6"/>
      <c r="D380" s="195"/>
      <c r="E380" s="1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5">
      <c r="A381" s="6"/>
      <c r="B381" s="6"/>
      <c r="C381" s="6"/>
      <c r="D381" s="195"/>
      <c r="E381" s="1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5">
      <c r="A382" s="6"/>
      <c r="B382" s="6"/>
      <c r="C382" s="6"/>
      <c r="D382" s="195"/>
      <c r="E382" s="1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5">
      <c r="A383" s="6"/>
      <c r="B383" s="6"/>
      <c r="C383" s="6"/>
      <c r="D383" s="195"/>
      <c r="E383" s="1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5">
      <c r="A384" s="6"/>
      <c r="B384" s="6"/>
      <c r="C384" s="6"/>
      <c r="D384" s="195"/>
      <c r="E384" s="1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5">
      <c r="A385" s="6"/>
      <c r="B385" s="6"/>
      <c r="C385" s="6"/>
      <c r="D385" s="195"/>
      <c r="E385" s="1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5">
      <c r="A386" s="6"/>
      <c r="B386" s="6"/>
      <c r="C386" s="6"/>
      <c r="D386" s="195"/>
      <c r="E386" s="1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5">
      <c r="A387" s="6"/>
      <c r="B387" s="6"/>
      <c r="C387" s="6"/>
      <c r="D387" s="195"/>
      <c r="E387" s="1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6"/>
      <c r="B388" s="6"/>
      <c r="C388" s="6"/>
      <c r="D388" s="195"/>
      <c r="E388" s="1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5">
      <c r="A389" s="6"/>
      <c r="B389" s="6"/>
      <c r="C389" s="6"/>
      <c r="D389" s="195"/>
      <c r="E389" s="1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5">
      <c r="A390" s="6"/>
      <c r="B390" s="6"/>
      <c r="C390" s="6"/>
      <c r="D390" s="195"/>
      <c r="E390" s="1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5">
      <c r="A391" s="6"/>
      <c r="B391" s="6"/>
      <c r="C391" s="6"/>
      <c r="D391" s="195"/>
      <c r="E391" s="1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5">
      <c r="A392" s="6"/>
      <c r="B392" s="6"/>
      <c r="C392" s="6"/>
      <c r="D392" s="195"/>
      <c r="E392" s="1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5">
      <c r="A393" s="6"/>
      <c r="B393" s="6"/>
      <c r="C393" s="6"/>
      <c r="D393" s="195"/>
      <c r="E393" s="1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5">
      <c r="A394" s="6"/>
      <c r="B394" s="6"/>
      <c r="C394" s="6"/>
      <c r="D394" s="195"/>
      <c r="E394" s="1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5">
      <c r="A395" s="6"/>
      <c r="B395" s="6"/>
      <c r="C395" s="6"/>
      <c r="D395" s="195"/>
      <c r="E395" s="1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5">
      <c r="A396" s="6"/>
      <c r="B396" s="6"/>
      <c r="C396" s="6"/>
      <c r="D396" s="195"/>
      <c r="E396" s="1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5">
      <c r="A397" s="6"/>
      <c r="B397" s="6"/>
      <c r="C397" s="6"/>
      <c r="D397" s="195"/>
      <c r="E397" s="1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5">
      <c r="A398" s="6"/>
      <c r="B398" s="6"/>
      <c r="C398" s="6"/>
      <c r="D398" s="195"/>
      <c r="E398" s="1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6"/>
      <c r="B399" s="6"/>
      <c r="C399" s="6"/>
      <c r="D399" s="195"/>
      <c r="E399" s="1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5">
      <c r="A400" s="6"/>
      <c r="B400" s="6"/>
      <c r="C400" s="6"/>
      <c r="D400" s="195"/>
      <c r="E400" s="1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5">
      <c r="A401" s="6"/>
      <c r="B401" s="6"/>
      <c r="C401" s="6"/>
      <c r="D401" s="195"/>
      <c r="E401" s="1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5">
      <c r="A402" s="6"/>
      <c r="B402" s="6"/>
      <c r="C402" s="6"/>
      <c r="D402" s="195"/>
      <c r="E402" s="1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5">
      <c r="A403" s="6"/>
      <c r="B403" s="6"/>
      <c r="C403" s="6"/>
      <c r="D403" s="195"/>
      <c r="E403" s="1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5">
      <c r="A404" s="6"/>
      <c r="B404" s="6"/>
      <c r="C404" s="6"/>
      <c r="D404" s="195"/>
      <c r="E404" s="1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5">
      <c r="A405" s="6"/>
      <c r="B405" s="6"/>
      <c r="C405" s="6"/>
      <c r="D405" s="195"/>
      <c r="E405" s="1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5">
      <c r="A406" s="6"/>
      <c r="B406" s="6"/>
      <c r="C406" s="6"/>
      <c r="D406" s="195"/>
      <c r="E406" s="1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5">
      <c r="A407" s="6"/>
      <c r="B407" s="6"/>
      <c r="C407" s="6"/>
      <c r="D407" s="195"/>
      <c r="E407" s="1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5">
      <c r="A408" s="6"/>
      <c r="B408" s="6"/>
      <c r="C408" s="6"/>
      <c r="D408" s="195"/>
      <c r="E408" s="1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5">
      <c r="A409" s="6"/>
      <c r="B409" s="6"/>
      <c r="C409" s="6"/>
      <c r="D409" s="195"/>
      <c r="E409" s="1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5">
      <c r="A410" s="6"/>
      <c r="B410" s="6"/>
      <c r="C410" s="6"/>
      <c r="D410" s="195"/>
      <c r="E410" s="1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5">
      <c r="A411" s="6"/>
      <c r="B411" s="6"/>
      <c r="C411" s="6"/>
      <c r="D411" s="195"/>
      <c r="E411" s="1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5">
      <c r="A412" s="6"/>
      <c r="B412" s="6"/>
      <c r="C412" s="6"/>
      <c r="D412" s="195"/>
      <c r="E412" s="1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5">
      <c r="A413" s="6"/>
      <c r="B413" s="6"/>
      <c r="C413" s="6"/>
      <c r="D413" s="195"/>
      <c r="E413" s="1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5">
      <c r="A414" s="6"/>
      <c r="B414" s="6"/>
      <c r="C414" s="6"/>
      <c r="D414" s="195"/>
      <c r="E414" s="1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5">
      <c r="A415" s="6"/>
      <c r="B415" s="6"/>
      <c r="C415" s="6"/>
      <c r="D415" s="195"/>
      <c r="E415" s="1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5">
      <c r="A416" s="6"/>
      <c r="B416" s="6"/>
      <c r="C416" s="6"/>
      <c r="D416" s="195"/>
      <c r="E416" s="1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6"/>
      <c r="B417" s="6"/>
      <c r="C417" s="6"/>
      <c r="D417" s="195"/>
      <c r="E417" s="1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5">
      <c r="A418" s="6"/>
      <c r="B418" s="6"/>
      <c r="C418" s="6"/>
      <c r="D418" s="195"/>
      <c r="E418" s="1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5">
      <c r="A419" s="6"/>
      <c r="B419" s="6"/>
      <c r="C419" s="6"/>
      <c r="D419" s="195"/>
      <c r="E419" s="1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6"/>
      <c r="B420" s="6"/>
      <c r="C420" s="6"/>
      <c r="D420" s="195"/>
      <c r="E420" s="1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5">
      <c r="A421" s="6"/>
      <c r="B421" s="6"/>
      <c r="C421" s="6"/>
      <c r="D421" s="195"/>
      <c r="E421" s="1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5">
      <c r="A422" s="6"/>
      <c r="B422" s="6"/>
      <c r="C422" s="6"/>
      <c r="D422" s="195"/>
      <c r="E422" s="1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5">
      <c r="A423" s="6"/>
      <c r="B423" s="6"/>
      <c r="C423" s="6"/>
      <c r="D423" s="195"/>
      <c r="E423" s="1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5">
      <c r="A424" s="6"/>
      <c r="B424" s="6"/>
      <c r="C424" s="6"/>
      <c r="D424" s="195"/>
      <c r="E424" s="1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5">
      <c r="A425" s="6"/>
      <c r="B425" s="6"/>
      <c r="C425" s="6"/>
      <c r="D425" s="195"/>
      <c r="E425" s="1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5">
      <c r="A426" s="6"/>
      <c r="B426" s="6"/>
      <c r="C426" s="6"/>
      <c r="D426" s="195"/>
      <c r="E426" s="1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6"/>
      <c r="B427" s="6"/>
      <c r="C427" s="6"/>
      <c r="D427" s="195"/>
      <c r="E427" s="1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5">
      <c r="A428" s="6"/>
      <c r="B428" s="6"/>
      <c r="C428" s="6"/>
      <c r="D428" s="195"/>
      <c r="E428" s="1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5">
      <c r="A429" s="6"/>
      <c r="B429" s="6"/>
      <c r="C429" s="6"/>
      <c r="D429" s="195"/>
      <c r="E429" s="1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5">
      <c r="A430" s="6"/>
      <c r="B430" s="6"/>
      <c r="C430" s="6"/>
      <c r="D430" s="195"/>
      <c r="E430" s="1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5">
      <c r="A431" s="6"/>
      <c r="B431" s="6"/>
      <c r="C431" s="6"/>
      <c r="D431" s="195"/>
      <c r="E431" s="1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5">
      <c r="A432" s="6"/>
      <c r="B432" s="6"/>
      <c r="C432" s="6"/>
      <c r="D432" s="195"/>
      <c r="E432" s="1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5">
      <c r="A433" s="6"/>
      <c r="B433" s="6"/>
      <c r="C433" s="6"/>
      <c r="D433" s="195"/>
      <c r="E433" s="1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5">
      <c r="A434" s="6"/>
      <c r="B434" s="6"/>
      <c r="C434" s="6"/>
      <c r="D434" s="195"/>
      <c r="E434" s="1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5">
      <c r="A435" s="6"/>
      <c r="B435" s="6"/>
      <c r="C435" s="6"/>
      <c r="D435" s="195"/>
      <c r="E435" s="1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5">
      <c r="A436" s="6"/>
      <c r="B436" s="6"/>
      <c r="C436" s="6"/>
      <c r="D436" s="195"/>
      <c r="E436" s="1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5">
      <c r="A437" s="6"/>
      <c r="B437" s="6"/>
      <c r="C437" s="6"/>
      <c r="D437" s="195"/>
      <c r="E437" s="1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5">
      <c r="A438" s="6"/>
      <c r="B438" s="6"/>
      <c r="C438" s="6"/>
      <c r="D438" s="195"/>
      <c r="E438" s="1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5">
      <c r="A439" s="6"/>
      <c r="B439" s="6"/>
      <c r="C439" s="6"/>
      <c r="D439" s="195"/>
      <c r="E439" s="1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5">
      <c r="A440" s="6"/>
      <c r="B440" s="6"/>
      <c r="C440" s="6"/>
      <c r="D440" s="195"/>
      <c r="E440" s="1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5">
      <c r="A441" s="6"/>
      <c r="B441" s="6"/>
      <c r="C441" s="6"/>
      <c r="D441" s="195"/>
      <c r="E441" s="1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5">
      <c r="A442" s="6"/>
      <c r="B442" s="6"/>
      <c r="C442" s="6"/>
      <c r="D442" s="195"/>
      <c r="E442" s="1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5">
      <c r="A443" s="6"/>
      <c r="B443" s="6"/>
      <c r="C443" s="6"/>
      <c r="D443" s="195"/>
      <c r="E443" s="1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5">
      <c r="A444" s="6"/>
      <c r="B444" s="6"/>
      <c r="C444" s="6"/>
      <c r="D444" s="195"/>
      <c r="E444" s="1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5">
      <c r="A445" s="6"/>
      <c r="B445" s="6"/>
      <c r="C445" s="6"/>
      <c r="D445" s="195"/>
      <c r="E445" s="1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5">
      <c r="A446" s="6"/>
      <c r="B446" s="6"/>
      <c r="C446" s="6"/>
      <c r="D446" s="195"/>
      <c r="E446" s="1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5">
      <c r="A447" s="6"/>
      <c r="B447" s="6"/>
      <c r="C447" s="6"/>
      <c r="D447" s="195"/>
      <c r="E447" s="1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5">
      <c r="A448" s="6"/>
      <c r="B448" s="6"/>
      <c r="C448" s="6"/>
      <c r="D448" s="195"/>
      <c r="E448" s="1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5">
      <c r="A449" s="6"/>
      <c r="B449" s="6"/>
      <c r="C449" s="6"/>
      <c r="D449" s="195"/>
      <c r="E449" s="1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5">
      <c r="A450" s="6"/>
      <c r="B450" s="6"/>
      <c r="C450" s="6"/>
      <c r="D450" s="195"/>
      <c r="E450" s="1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5">
      <c r="A451" s="6"/>
      <c r="B451" s="6"/>
      <c r="C451" s="6"/>
      <c r="D451" s="195"/>
      <c r="E451" s="1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5">
      <c r="A452" s="6"/>
      <c r="B452" s="6"/>
      <c r="C452" s="6"/>
      <c r="D452" s="195"/>
      <c r="E452" s="1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5">
      <c r="A453" s="6"/>
      <c r="B453" s="6"/>
      <c r="C453" s="6"/>
      <c r="D453" s="195"/>
      <c r="E453" s="1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5">
      <c r="A454" s="6"/>
      <c r="B454" s="6"/>
      <c r="C454" s="6"/>
      <c r="D454" s="195"/>
      <c r="E454" s="1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5">
      <c r="A455" s="6"/>
      <c r="B455" s="6"/>
      <c r="C455" s="6"/>
      <c r="D455" s="195"/>
      <c r="E455" s="1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5">
      <c r="A456" s="6"/>
      <c r="B456" s="6"/>
      <c r="C456" s="6"/>
      <c r="D456" s="195"/>
      <c r="E456" s="1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5">
      <c r="A457" s="6"/>
      <c r="B457" s="6"/>
      <c r="C457" s="6"/>
      <c r="D457" s="195"/>
      <c r="E457" s="1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5">
      <c r="A458" s="6"/>
      <c r="B458" s="6"/>
      <c r="C458" s="6"/>
      <c r="D458" s="195"/>
      <c r="E458" s="1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5">
      <c r="A459" s="6"/>
      <c r="B459" s="6"/>
      <c r="C459" s="6"/>
      <c r="D459" s="195"/>
      <c r="E459" s="1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5">
      <c r="A460" s="6"/>
      <c r="B460" s="6"/>
      <c r="C460" s="6"/>
      <c r="D460" s="195"/>
      <c r="E460" s="1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5">
      <c r="A461" s="6"/>
      <c r="B461" s="6"/>
      <c r="C461" s="6"/>
      <c r="D461" s="195"/>
      <c r="E461" s="1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5">
      <c r="A462" s="6"/>
      <c r="B462" s="6"/>
      <c r="C462" s="6"/>
      <c r="D462" s="195"/>
      <c r="E462" s="1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5">
      <c r="A463" s="6"/>
      <c r="B463" s="6"/>
      <c r="C463" s="6"/>
      <c r="D463" s="195"/>
      <c r="E463" s="1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5">
      <c r="A464" s="6"/>
      <c r="B464" s="6"/>
      <c r="C464" s="6"/>
      <c r="D464" s="195"/>
      <c r="E464" s="1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5">
      <c r="A465" s="6"/>
      <c r="B465" s="6"/>
      <c r="C465" s="6"/>
      <c r="D465" s="195"/>
      <c r="E465" s="1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5">
      <c r="A466" s="6"/>
      <c r="B466" s="6"/>
      <c r="C466" s="6"/>
      <c r="D466" s="195"/>
      <c r="E466" s="1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5">
      <c r="A467" s="6"/>
      <c r="B467" s="6"/>
      <c r="C467" s="6"/>
      <c r="D467" s="195"/>
      <c r="E467" s="1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5">
      <c r="A468" s="6"/>
      <c r="B468" s="6"/>
      <c r="C468" s="6"/>
      <c r="D468" s="195"/>
      <c r="E468" s="1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5">
      <c r="A469" s="6"/>
      <c r="B469" s="6"/>
      <c r="C469" s="6"/>
      <c r="D469" s="195"/>
      <c r="E469" s="1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5">
      <c r="A470" s="6"/>
      <c r="B470" s="6"/>
      <c r="C470" s="6"/>
      <c r="D470" s="195"/>
      <c r="E470" s="1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5">
      <c r="A471" s="6"/>
      <c r="B471" s="6"/>
      <c r="C471" s="6"/>
      <c r="D471" s="195"/>
      <c r="E471" s="1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5">
      <c r="A472" s="6"/>
      <c r="B472" s="6"/>
      <c r="C472" s="6"/>
      <c r="D472" s="195"/>
      <c r="E472" s="1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5">
      <c r="A473" s="6"/>
      <c r="B473" s="6"/>
      <c r="C473" s="6"/>
      <c r="D473" s="195"/>
      <c r="E473" s="1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5">
      <c r="A474" s="6"/>
      <c r="B474" s="6"/>
      <c r="C474" s="6"/>
      <c r="D474" s="195"/>
      <c r="E474" s="1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5">
      <c r="A475" s="6"/>
      <c r="B475" s="6"/>
      <c r="C475" s="6"/>
      <c r="D475" s="195"/>
      <c r="E475" s="1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5">
      <c r="A476" s="6"/>
      <c r="B476" s="6"/>
      <c r="C476" s="6"/>
      <c r="D476" s="195"/>
      <c r="E476" s="1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5">
      <c r="A477" s="6"/>
      <c r="B477" s="6"/>
      <c r="C477" s="6"/>
      <c r="D477" s="195"/>
      <c r="E477" s="1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5">
      <c r="A478" s="6"/>
      <c r="B478" s="6"/>
      <c r="C478" s="6"/>
      <c r="D478" s="195"/>
      <c r="E478" s="1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5">
      <c r="A479" s="6"/>
      <c r="B479" s="6"/>
      <c r="C479" s="6"/>
      <c r="D479" s="195"/>
      <c r="E479" s="1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5">
      <c r="A480" s="6"/>
      <c r="B480" s="6"/>
      <c r="C480" s="6"/>
      <c r="D480" s="195"/>
      <c r="E480" s="1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5">
      <c r="A481" s="6"/>
      <c r="B481" s="6"/>
      <c r="C481" s="6"/>
      <c r="D481" s="195"/>
      <c r="E481" s="1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5">
      <c r="A482" s="6"/>
      <c r="B482" s="6"/>
      <c r="C482" s="6"/>
      <c r="D482" s="195"/>
      <c r="E482" s="1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5">
      <c r="A483" s="6"/>
      <c r="B483" s="6"/>
      <c r="C483" s="6"/>
      <c r="D483" s="195"/>
      <c r="E483" s="1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5">
      <c r="A484" s="6"/>
      <c r="B484" s="6"/>
      <c r="C484" s="6"/>
      <c r="D484" s="195"/>
      <c r="E484" s="1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5">
      <c r="A485" s="6"/>
      <c r="B485" s="6"/>
      <c r="C485" s="6"/>
      <c r="D485" s="195"/>
      <c r="E485" s="1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5">
      <c r="A486" s="6"/>
      <c r="B486" s="6"/>
      <c r="C486" s="6"/>
      <c r="D486" s="195"/>
      <c r="E486" s="1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5">
      <c r="A487" s="6"/>
      <c r="B487" s="6"/>
      <c r="C487" s="6"/>
      <c r="D487" s="195"/>
      <c r="E487" s="1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5">
      <c r="A488" s="6"/>
      <c r="B488" s="6"/>
      <c r="C488" s="6"/>
      <c r="D488" s="195"/>
      <c r="E488" s="1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5">
      <c r="A489" s="6"/>
      <c r="B489" s="6"/>
      <c r="C489" s="6"/>
      <c r="D489" s="195"/>
      <c r="E489" s="1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5">
      <c r="A490" s="6"/>
      <c r="B490" s="6"/>
      <c r="C490" s="6"/>
      <c r="D490" s="195"/>
      <c r="E490" s="1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5">
      <c r="A491" s="6"/>
      <c r="B491" s="6"/>
      <c r="C491" s="6"/>
      <c r="D491" s="195"/>
      <c r="E491" s="1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5">
      <c r="A492" s="6"/>
      <c r="B492" s="6"/>
      <c r="C492" s="6"/>
      <c r="D492" s="195"/>
      <c r="E492" s="1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5">
      <c r="A493" s="6"/>
      <c r="B493" s="6"/>
      <c r="C493" s="6"/>
      <c r="D493" s="195"/>
      <c r="E493" s="1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5">
      <c r="A494" s="6"/>
      <c r="B494" s="6"/>
      <c r="C494" s="6"/>
      <c r="D494" s="195"/>
      <c r="E494" s="1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5">
      <c r="A495" s="6"/>
      <c r="B495" s="6"/>
      <c r="C495" s="6"/>
      <c r="D495" s="195"/>
      <c r="E495" s="1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5">
      <c r="A496" s="6"/>
      <c r="B496" s="6"/>
      <c r="C496" s="6"/>
      <c r="D496" s="195"/>
      <c r="E496" s="1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5">
      <c r="A497" s="6"/>
      <c r="B497" s="6"/>
      <c r="C497" s="6"/>
      <c r="D497" s="195"/>
      <c r="E497" s="1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5">
      <c r="A498" s="6"/>
      <c r="B498" s="6"/>
      <c r="C498" s="6"/>
      <c r="D498" s="195"/>
      <c r="E498" s="1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5">
      <c r="A499" s="6"/>
      <c r="B499" s="6"/>
      <c r="C499" s="6"/>
      <c r="D499" s="195"/>
      <c r="E499" s="1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5">
      <c r="A500" s="6"/>
      <c r="B500" s="6"/>
      <c r="C500" s="6"/>
      <c r="D500" s="195"/>
      <c r="E500" s="1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5">
      <c r="A501" s="6"/>
      <c r="B501" s="6"/>
      <c r="C501" s="6"/>
      <c r="D501" s="195"/>
      <c r="E501" s="1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5">
      <c r="A502" s="6"/>
      <c r="B502" s="6"/>
      <c r="C502" s="6"/>
      <c r="D502" s="195"/>
      <c r="E502" s="1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5">
      <c r="A503" s="6"/>
      <c r="B503" s="6"/>
      <c r="C503" s="6"/>
      <c r="D503" s="195"/>
      <c r="E503" s="1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5">
      <c r="A504" s="6"/>
      <c r="B504" s="6"/>
      <c r="C504" s="6"/>
      <c r="D504" s="195"/>
      <c r="E504" s="1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5">
      <c r="A505" s="6"/>
      <c r="B505" s="6"/>
      <c r="C505" s="6"/>
      <c r="D505" s="195"/>
      <c r="E505" s="1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5">
      <c r="A506" s="6"/>
      <c r="B506" s="6"/>
      <c r="C506" s="6"/>
      <c r="D506" s="195"/>
      <c r="E506" s="1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5">
      <c r="A507" s="6"/>
      <c r="B507" s="6"/>
      <c r="C507" s="6"/>
      <c r="D507" s="195"/>
      <c r="E507" s="1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5">
      <c r="A508" s="6"/>
      <c r="B508" s="6"/>
      <c r="C508" s="6"/>
      <c r="D508" s="195"/>
      <c r="E508" s="1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5">
      <c r="A509" s="6"/>
      <c r="B509" s="6"/>
      <c r="C509" s="6"/>
      <c r="D509" s="195"/>
      <c r="E509" s="1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5">
      <c r="A510" s="6"/>
      <c r="B510" s="6"/>
      <c r="C510" s="6"/>
      <c r="D510" s="195"/>
      <c r="E510" s="1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5">
      <c r="A511" s="6"/>
      <c r="B511" s="6"/>
      <c r="C511" s="6"/>
      <c r="D511" s="195"/>
      <c r="E511" s="1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5">
      <c r="A512" s="6"/>
      <c r="B512" s="6"/>
      <c r="C512" s="6"/>
      <c r="D512" s="195"/>
      <c r="E512" s="1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5">
      <c r="A513" s="6"/>
      <c r="B513" s="6"/>
      <c r="C513" s="6"/>
      <c r="D513" s="195"/>
      <c r="E513" s="1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5">
      <c r="A514" s="6"/>
      <c r="B514" s="6"/>
      <c r="C514" s="6"/>
      <c r="D514" s="195"/>
      <c r="E514" s="1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5">
      <c r="A515" s="6"/>
      <c r="B515" s="6"/>
      <c r="C515" s="6"/>
      <c r="D515" s="195"/>
      <c r="E515" s="1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5">
      <c r="A516" s="6"/>
      <c r="B516" s="6"/>
      <c r="C516" s="6"/>
      <c r="D516" s="195"/>
      <c r="E516" s="1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5">
      <c r="A517" s="6"/>
      <c r="B517" s="6"/>
      <c r="C517" s="6"/>
      <c r="D517" s="195"/>
      <c r="E517" s="1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5">
      <c r="A518" s="6"/>
      <c r="B518" s="6"/>
      <c r="C518" s="6"/>
      <c r="D518" s="195"/>
      <c r="E518" s="1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5">
      <c r="A519" s="6"/>
      <c r="B519" s="6"/>
      <c r="C519" s="6"/>
      <c r="D519" s="195"/>
      <c r="E519" s="1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5">
      <c r="A520" s="6"/>
      <c r="B520" s="6"/>
      <c r="C520" s="6"/>
      <c r="D520" s="195"/>
      <c r="E520" s="1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5">
      <c r="A521" s="6"/>
      <c r="B521" s="6"/>
      <c r="C521" s="6"/>
      <c r="D521" s="195"/>
      <c r="E521" s="1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5">
      <c r="A522" s="6"/>
      <c r="B522" s="6"/>
      <c r="C522" s="6"/>
      <c r="D522" s="195"/>
      <c r="E522" s="1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5">
      <c r="A523" s="6"/>
      <c r="B523" s="6"/>
      <c r="C523" s="6"/>
      <c r="D523" s="195"/>
      <c r="E523" s="1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5">
      <c r="A524" s="6"/>
      <c r="B524" s="6"/>
      <c r="C524" s="6"/>
      <c r="D524" s="195"/>
      <c r="E524" s="1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5">
      <c r="A525" s="6"/>
      <c r="B525" s="6"/>
      <c r="C525" s="6"/>
      <c r="D525" s="195"/>
      <c r="E525" s="1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5">
      <c r="A526" s="6"/>
      <c r="B526" s="6"/>
      <c r="C526" s="6"/>
      <c r="D526" s="195"/>
      <c r="E526" s="1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5">
      <c r="A527" s="6"/>
      <c r="B527" s="6"/>
      <c r="C527" s="6"/>
      <c r="D527" s="195"/>
      <c r="E527" s="1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5">
      <c r="A528" s="6"/>
      <c r="B528" s="6"/>
      <c r="C528" s="6"/>
      <c r="D528" s="195"/>
      <c r="E528" s="1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5">
      <c r="A529" s="6"/>
      <c r="B529" s="6"/>
      <c r="C529" s="6"/>
      <c r="D529" s="195"/>
      <c r="E529" s="1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5">
      <c r="A530" s="6"/>
      <c r="B530" s="6"/>
      <c r="C530" s="6"/>
      <c r="D530" s="195"/>
      <c r="E530" s="1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6"/>
      <c r="B531" s="6"/>
      <c r="C531" s="6"/>
      <c r="D531" s="195"/>
      <c r="E531" s="1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5">
      <c r="A532" s="6"/>
      <c r="B532" s="6"/>
      <c r="C532" s="6"/>
      <c r="D532" s="195"/>
      <c r="E532" s="1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5">
      <c r="A533" s="6"/>
      <c r="B533" s="6"/>
      <c r="C533" s="6"/>
      <c r="D533" s="195"/>
      <c r="E533" s="1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5">
      <c r="A534" s="6"/>
      <c r="B534" s="6"/>
      <c r="C534" s="6"/>
      <c r="D534" s="195"/>
      <c r="E534" s="1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5">
      <c r="A535" s="6"/>
      <c r="B535" s="6"/>
      <c r="C535" s="6"/>
      <c r="D535" s="195"/>
      <c r="E535" s="1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5">
      <c r="A536" s="6"/>
      <c r="B536" s="6"/>
      <c r="C536" s="6"/>
      <c r="D536" s="195"/>
      <c r="E536" s="1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5">
      <c r="A537" s="6"/>
      <c r="B537" s="6"/>
      <c r="C537" s="6"/>
      <c r="D537" s="195"/>
      <c r="E537" s="1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5">
      <c r="A538" s="6"/>
      <c r="B538" s="6"/>
      <c r="C538" s="6"/>
      <c r="D538" s="195"/>
      <c r="E538" s="1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5">
      <c r="A539" s="6"/>
      <c r="B539" s="6"/>
      <c r="C539" s="6"/>
      <c r="D539" s="195"/>
      <c r="E539" s="1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5">
      <c r="A540" s="6"/>
      <c r="B540" s="6"/>
      <c r="C540" s="6"/>
      <c r="D540" s="195"/>
      <c r="E540" s="1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5">
      <c r="A541" s="6"/>
      <c r="B541" s="6"/>
      <c r="C541" s="6"/>
      <c r="D541" s="195"/>
      <c r="E541" s="1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5">
      <c r="A542" s="6"/>
      <c r="B542" s="6"/>
      <c r="C542" s="6"/>
      <c r="D542" s="195"/>
      <c r="E542" s="1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5">
      <c r="A543" s="6"/>
      <c r="B543" s="6"/>
      <c r="C543" s="6"/>
      <c r="D543" s="195"/>
      <c r="E543" s="1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5">
      <c r="A544" s="6"/>
      <c r="B544" s="6"/>
      <c r="C544" s="6"/>
      <c r="D544" s="195"/>
      <c r="E544" s="1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5">
      <c r="A545" s="6"/>
      <c r="B545" s="6"/>
      <c r="C545" s="6"/>
      <c r="D545" s="195"/>
      <c r="E545" s="1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5">
      <c r="A546" s="6"/>
      <c r="B546" s="6"/>
      <c r="C546" s="6"/>
      <c r="D546" s="195"/>
      <c r="E546" s="1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5">
      <c r="A547" s="6"/>
      <c r="B547" s="6"/>
      <c r="C547" s="6"/>
      <c r="D547" s="195"/>
      <c r="E547" s="1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5">
      <c r="A548" s="6"/>
      <c r="B548" s="6"/>
      <c r="C548" s="6"/>
      <c r="D548" s="195"/>
      <c r="E548" s="1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5">
      <c r="A549" s="6"/>
      <c r="B549" s="6"/>
      <c r="C549" s="6"/>
      <c r="D549" s="195"/>
      <c r="E549" s="1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5">
      <c r="A550" s="6"/>
      <c r="B550" s="6"/>
      <c r="C550" s="6"/>
      <c r="D550" s="195"/>
      <c r="E550" s="1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5">
      <c r="A551" s="6"/>
      <c r="B551" s="6"/>
      <c r="C551" s="6"/>
      <c r="D551" s="195"/>
      <c r="E551" s="1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5">
      <c r="A552" s="6"/>
      <c r="B552" s="6"/>
      <c r="C552" s="6"/>
      <c r="D552" s="195"/>
      <c r="E552" s="1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5">
      <c r="A553" s="6"/>
      <c r="B553" s="6"/>
      <c r="C553" s="6"/>
      <c r="D553" s="195"/>
      <c r="E553" s="1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5">
      <c r="A554" s="6"/>
      <c r="B554" s="6"/>
      <c r="C554" s="6"/>
      <c r="D554" s="195"/>
      <c r="E554" s="1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5">
      <c r="A555" s="6"/>
      <c r="B555" s="6"/>
      <c r="C555" s="6"/>
      <c r="D555" s="195"/>
      <c r="E555" s="1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5">
      <c r="A556" s="6"/>
      <c r="B556" s="6"/>
      <c r="C556" s="6"/>
      <c r="D556" s="195"/>
      <c r="E556" s="1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5">
      <c r="A557" s="6"/>
      <c r="B557" s="6"/>
      <c r="C557" s="6"/>
      <c r="D557" s="195"/>
      <c r="E557" s="1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5">
      <c r="A558" s="6"/>
      <c r="B558" s="6"/>
      <c r="C558" s="6"/>
      <c r="D558" s="195"/>
      <c r="E558" s="1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5">
      <c r="A559" s="6"/>
      <c r="B559" s="6"/>
      <c r="C559" s="6"/>
      <c r="D559" s="195"/>
      <c r="E559" s="1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5">
      <c r="A560" s="6"/>
      <c r="B560" s="6"/>
      <c r="C560" s="6"/>
      <c r="D560" s="195"/>
      <c r="E560" s="1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5">
      <c r="A561" s="6"/>
      <c r="B561" s="6"/>
      <c r="C561" s="6"/>
      <c r="D561" s="195"/>
      <c r="E561" s="1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5">
      <c r="A562" s="6"/>
      <c r="B562" s="6"/>
      <c r="C562" s="6"/>
      <c r="D562" s="195"/>
      <c r="E562" s="1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5">
      <c r="A563" s="6"/>
      <c r="B563" s="6"/>
      <c r="C563" s="6"/>
      <c r="D563" s="195"/>
      <c r="E563" s="1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5">
      <c r="A564" s="6"/>
      <c r="B564" s="6"/>
      <c r="C564" s="6"/>
      <c r="D564" s="195"/>
      <c r="E564" s="1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5">
      <c r="A565" s="6"/>
      <c r="B565" s="6"/>
      <c r="C565" s="6"/>
      <c r="D565" s="195"/>
      <c r="E565" s="1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5">
      <c r="A566" s="6"/>
      <c r="B566" s="6"/>
      <c r="C566" s="6"/>
      <c r="D566" s="195"/>
      <c r="E566" s="1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6"/>
      <c r="B567" s="6"/>
      <c r="C567" s="6"/>
      <c r="D567" s="195"/>
      <c r="E567" s="1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5">
      <c r="A568" s="6"/>
      <c r="B568" s="6"/>
      <c r="C568" s="6"/>
      <c r="D568" s="195"/>
      <c r="E568" s="1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5">
      <c r="A569" s="6"/>
      <c r="B569" s="6"/>
      <c r="C569" s="6"/>
      <c r="D569" s="195"/>
      <c r="E569" s="1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5">
      <c r="A570" s="6"/>
      <c r="B570" s="6"/>
      <c r="C570" s="6"/>
      <c r="D570" s="195"/>
      <c r="E570" s="1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5">
      <c r="A571" s="6"/>
      <c r="B571" s="6"/>
      <c r="C571" s="6"/>
      <c r="D571" s="195"/>
      <c r="E571" s="1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5">
      <c r="A572" s="6"/>
      <c r="B572" s="6"/>
      <c r="C572" s="6"/>
      <c r="D572" s="195"/>
      <c r="E572" s="1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5">
      <c r="A573" s="6"/>
      <c r="B573" s="6"/>
      <c r="C573" s="6"/>
      <c r="D573" s="195"/>
      <c r="E573" s="1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5">
      <c r="A574" s="6"/>
      <c r="B574" s="6"/>
      <c r="C574" s="6"/>
      <c r="D574" s="195"/>
      <c r="E574" s="1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5">
      <c r="A575" s="6"/>
      <c r="B575" s="6"/>
      <c r="C575" s="6"/>
      <c r="D575" s="195"/>
      <c r="E575" s="1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6"/>
      <c r="B576" s="6"/>
      <c r="C576" s="6"/>
      <c r="D576" s="195"/>
      <c r="E576" s="1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5">
      <c r="A577" s="6"/>
      <c r="B577" s="6"/>
      <c r="C577" s="6"/>
      <c r="D577" s="195"/>
      <c r="E577" s="1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6"/>
      <c r="B578" s="6"/>
      <c r="C578" s="6"/>
      <c r="D578" s="195"/>
      <c r="E578" s="1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5">
      <c r="A579" s="6"/>
      <c r="B579" s="6"/>
      <c r="C579" s="6"/>
      <c r="D579" s="195"/>
      <c r="E579" s="1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6"/>
      <c r="B580" s="6"/>
      <c r="C580" s="6"/>
      <c r="D580" s="195"/>
      <c r="E580" s="1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5">
      <c r="A581" s="6"/>
      <c r="B581" s="6"/>
      <c r="C581" s="6"/>
      <c r="D581" s="195"/>
      <c r="E581" s="1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5">
      <c r="A582" s="6"/>
      <c r="B582" s="6"/>
      <c r="C582" s="6"/>
      <c r="D582" s="195"/>
      <c r="E582" s="1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5">
      <c r="A583" s="6"/>
      <c r="B583" s="6"/>
      <c r="C583" s="6"/>
      <c r="D583" s="195"/>
      <c r="E583" s="1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5">
      <c r="A584" s="6"/>
      <c r="B584" s="6"/>
      <c r="C584" s="6"/>
      <c r="D584" s="195"/>
      <c r="E584" s="1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5">
      <c r="A585" s="6"/>
      <c r="B585" s="6"/>
      <c r="C585" s="6"/>
      <c r="D585" s="195"/>
      <c r="E585" s="1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5">
      <c r="A586" s="6"/>
      <c r="B586" s="6"/>
      <c r="C586" s="6"/>
      <c r="D586" s="195"/>
      <c r="E586" s="1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6"/>
      <c r="B587" s="6"/>
      <c r="C587" s="6"/>
      <c r="D587" s="195"/>
      <c r="E587" s="1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5">
      <c r="A588" s="6"/>
      <c r="B588" s="6"/>
      <c r="C588" s="6"/>
      <c r="D588" s="195"/>
      <c r="E588" s="1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5">
      <c r="A589" s="6"/>
      <c r="B589" s="6"/>
      <c r="C589" s="6"/>
      <c r="D589" s="195"/>
      <c r="E589" s="1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5">
      <c r="A590" s="6"/>
      <c r="B590" s="6"/>
      <c r="C590" s="6"/>
      <c r="D590" s="195"/>
      <c r="E590" s="1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5">
      <c r="A591" s="6"/>
      <c r="B591" s="6"/>
      <c r="C591" s="6"/>
      <c r="D591" s="195"/>
      <c r="E591" s="1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5">
      <c r="A592" s="6"/>
      <c r="B592" s="6"/>
      <c r="C592" s="6"/>
      <c r="D592" s="195"/>
      <c r="E592" s="1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5">
      <c r="A593" s="6"/>
      <c r="B593" s="6"/>
      <c r="C593" s="6"/>
      <c r="D593" s="195"/>
      <c r="E593" s="1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5">
      <c r="A594" s="6"/>
      <c r="B594" s="6"/>
      <c r="C594" s="6"/>
      <c r="D594" s="195"/>
      <c r="E594" s="1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5">
      <c r="A595" s="6"/>
      <c r="B595" s="6"/>
      <c r="C595" s="6"/>
      <c r="D595" s="195"/>
      <c r="E595" s="1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5">
      <c r="A596" s="6"/>
      <c r="B596" s="6"/>
      <c r="C596" s="6"/>
      <c r="D596" s="195"/>
      <c r="E596" s="1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5">
      <c r="A597" s="6"/>
      <c r="B597" s="6"/>
      <c r="C597" s="6"/>
      <c r="D597" s="195"/>
      <c r="E597" s="1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5">
      <c r="A598" s="6"/>
      <c r="B598" s="6"/>
      <c r="C598" s="6"/>
      <c r="D598" s="195"/>
      <c r="E598" s="1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5">
      <c r="A599" s="6"/>
      <c r="B599" s="6"/>
      <c r="C599" s="6"/>
      <c r="D599" s="195"/>
      <c r="E599" s="1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5">
      <c r="A600" s="6"/>
      <c r="B600" s="6"/>
      <c r="C600" s="6"/>
      <c r="D600" s="195"/>
      <c r="E600" s="1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5">
      <c r="A601" s="6"/>
      <c r="B601" s="6"/>
      <c r="C601" s="6"/>
      <c r="D601" s="195"/>
      <c r="E601" s="1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6"/>
      <c r="B602" s="6"/>
      <c r="C602" s="6"/>
      <c r="D602" s="195"/>
      <c r="E602" s="1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5">
      <c r="A603" s="6"/>
      <c r="B603" s="6"/>
      <c r="C603" s="6"/>
      <c r="D603" s="195"/>
      <c r="E603" s="1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5">
      <c r="A604" s="6"/>
      <c r="B604" s="6"/>
      <c r="C604" s="6"/>
      <c r="D604" s="195"/>
      <c r="E604" s="1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5">
      <c r="A605" s="6"/>
      <c r="B605" s="6"/>
      <c r="C605" s="6"/>
      <c r="D605" s="195"/>
      <c r="E605" s="1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5">
      <c r="A606" s="6"/>
      <c r="B606" s="6"/>
      <c r="C606" s="6"/>
      <c r="D606" s="195"/>
      <c r="E606" s="1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5">
      <c r="A607" s="6"/>
      <c r="B607" s="6"/>
      <c r="C607" s="6"/>
      <c r="D607" s="195"/>
      <c r="E607" s="1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5">
      <c r="A608" s="6"/>
      <c r="B608" s="6"/>
      <c r="C608" s="6"/>
      <c r="D608" s="195"/>
      <c r="E608" s="1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5">
      <c r="A609" s="6"/>
      <c r="B609" s="6"/>
      <c r="C609" s="6"/>
      <c r="D609" s="195"/>
      <c r="E609" s="1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5">
      <c r="A610" s="6"/>
      <c r="B610" s="6"/>
      <c r="C610" s="6"/>
      <c r="D610" s="195"/>
      <c r="E610" s="1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5">
      <c r="A611" s="6"/>
      <c r="B611" s="6"/>
      <c r="C611" s="6"/>
      <c r="D611" s="195"/>
      <c r="E611" s="1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5">
      <c r="A612" s="6"/>
      <c r="B612" s="6"/>
      <c r="C612" s="6"/>
      <c r="D612" s="195"/>
      <c r="E612" s="1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5">
      <c r="A613" s="6"/>
      <c r="B613" s="6"/>
      <c r="C613" s="6"/>
      <c r="D613" s="195"/>
      <c r="E613" s="1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5">
      <c r="A614" s="6"/>
      <c r="B614" s="6"/>
      <c r="C614" s="6"/>
      <c r="D614" s="195"/>
      <c r="E614" s="1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5">
      <c r="A615" s="6"/>
      <c r="B615" s="6"/>
      <c r="C615" s="6"/>
      <c r="D615" s="195"/>
      <c r="E615" s="1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5">
      <c r="A616" s="6"/>
      <c r="B616" s="6"/>
      <c r="C616" s="6"/>
      <c r="D616" s="195"/>
      <c r="E616" s="1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5">
      <c r="A617" s="6"/>
      <c r="B617" s="6"/>
      <c r="C617" s="6"/>
      <c r="D617" s="195"/>
      <c r="E617" s="1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5">
      <c r="A618" s="6"/>
      <c r="B618" s="6"/>
      <c r="C618" s="6"/>
      <c r="D618" s="195"/>
      <c r="E618" s="1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6"/>
      <c r="B619" s="6"/>
      <c r="C619" s="6"/>
      <c r="D619" s="195"/>
      <c r="E619" s="1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6"/>
      <c r="B620" s="6"/>
      <c r="C620" s="6"/>
      <c r="D620" s="195"/>
      <c r="E620" s="1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5">
      <c r="A621" s="6"/>
      <c r="B621" s="6"/>
      <c r="C621" s="6"/>
      <c r="D621" s="195"/>
      <c r="E621" s="1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5">
      <c r="A622" s="6"/>
      <c r="B622" s="6"/>
      <c r="C622" s="6"/>
      <c r="D622" s="195"/>
      <c r="E622" s="1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5">
      <c r="A623" s="6"/>
      <c r="B623" s="6"/>
      <c r="C623" s="6"/>
      <c r="D623" s="195"/>
      <c r="E623" s="1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5">
      <c r="A624" s="6"/>
      <c r="B624" s="6"/>
      <c r="C624" s="6"/>
      <c r="D624" s="195"/>
      <c r="E624" s="1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5">
      <c r="A625" s="6"/>
      <c r="B625" s="6"/>
      <c r="C625" s="6"/>
      <c r="D625" s="195"/>
      <c r="E625" s="1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5">
      <c r="A626" s="6"/>
      <c r="B626" s="6"/>
      <c r="C626" s="6"/>
      <c r="D626" s="195"/>
      <c r="E626" s="1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5">
      <c r="A627" s="6"/>
      <c r="B627" s="6"/>
      <c r="C627" s="6"/>
      <c r="D627" s="195"/>
      <c r="E627" s="1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5">
      <c r="A628" s="6"/>
      <c r="B628" s="6"/>
      <c r="C628" s="6"/>
      <c r="D628" s="195"/>
      <c r="E628" s="1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5">
      <c r="A629" s="6"/>
      <c r="B629" s="6"/>
      <c r="C629" s="6"/>
      <c r="D629" s="195"/>
      <c r="E629" s="1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5">
      <c r="A630" s="6"/>
      <c r="B630" s="6"/>
      <c r="C630" s="6"/>
      <c r="D630" s="195"/>
      <c r="E630" s="1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5">
      <c r="A631" s="6"/>
      <c r="B631" s="6"/>
      <c r="C631" s="6"/>
      <c r="D631" s="195"/>
      <c r="E631" s="1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5">
      <c r="A632" s="6"/>
      <c r="B632" s="6"/>
      <c r="C632" s="6"/>
      <c r="D632" s="195"/>
      <c r="E632" s="1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5">
      <c r="A633" s="6"/>
      <c r="B633" s="6"/>
      <c r="C633" s="6"/>
      <c r="D633" s="195"/>
      <c r="E633" s="1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5">
      <c r="A634" s="6"/>
      <c r="B634" s="6"/>
      <c r="C634" s="6"/>
      <c r="D634" s="195"/>
      <c r="E634" s="1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5">
      <c r="A635" s="6"/>
      <c r="B635" s="6"/>
      <c r="C635" s="6"/>
      <c r="D635" s="195"/>
      <c r="E635" s="1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5">
      <c r="A636" s="6"/>
      <c r="B636" s="6"/>
      <c r="C636" s="6"/>
      <c r="D636" s="195"/>
      <c r="E636" s="1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5">
      <c r="A637" s="6"/>
      <c r="B637" s="6"/>
      <c r="C637" s="6"/>
      <c r="D637" s="195"/>
      <c r="E637" s="1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5">
      <c r="A638" s="6"/>
      <c r="B638" s="6"/>
      <c r="C638" s="6"/>
      <c r="D638" s="195"/>
      <c r="E638" s="1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5">
      <c r="A639" s="6"/>
      <c r="B639" s="6"/>
      <c r="C639" s="6"/>
      <c r="D639" s="195"/>
      <c r="E639" s="1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5">
      <c r="A640" s="6"/>
      <c r="B640" s="6"/>
      <c r="C640" s="6"/>
      <c r="D640" s="195"/>
      <c r="E640" s="1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5">
      <c r="A641" s="6"/>
      <c r="B641" s="6"/>
      <c r="C641" s="6"/>
      <c r="D641" s="195"/>
      <c r="E641" s="1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5">
      <c r="A642" s="6"/>
      <c r="B642" s="6"/>
      <c r="C642" s="6"/>
      <c r="D642" s="195"/>
      <c r="E642" s="1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5">
      <c r="A643" s="6"/>
      <c r="B643" s="6"/>
      <c r="C643" s="6"/>
      <c r="D643" s="195"/>
      <c r="E643" s="1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5">
      <c r="A644" s="6"/>
      <c r="B644" s="6"/>
      <c r="C644" s="6"/>
      <c r="D644" s="195"/>
      <c r="E644" s="1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5">
      <c r="A645" s="6"/>
      <c r="B645" s="6"/>
      <c r="C645" s="6"/>
      <c r="D645" s="195"/>
      <c r="E645" s="1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5">
      <c r="A646" s="6"/>
      <c r="B646" s="6"/>
      <c r="C646" s="6"/>
      <c r="D646" s="195"/>
      <c r="E646" s="1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5">
      <c r="A647" s="6"/>
      <c r="B647" s="6"/>
      <c r="C647" s="6"/>
      <c r="D647" s="195"/>
      <c r="E647" s="1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5">
      <c r="A648" s="6"/>
      <c r="B648" s="6"/>
      <c r="C648" s="6"/>
      <c r="D648" s="195"/>
      <c r="E648" s="1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5">
      <c r="A649" s="6"/>
      <c r="B649" s="6"/>
      <c r="C649" s="6"/>
      <c r="D649" s="195"/>
      <c r="E649" s="1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5">
      <c r="A650" s="6"/>
      <c r="B650" s="6"/>
      <c r="C650" s="6"/>
      <c r="D650" s="195"/>
      <c r="E650" s="1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5">
      <c r="A651" s="6"/>
      <c r="B651" s="6"/>
      <c r="C651" s="6"/>
      <c r="D651" s="195"/>
      <c r="E651" s="1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5">
      <c r="A652" s="6"/>
      <c r="B652" s="6"/>
      <c r="C652" s="6"/>
      <c r="D652" s="195"/>
      <c r="E652" s="1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5">
      <c r="A653" s="6"/>
      <c r="B653" s="6"/>
      <c r="C653" s="6"/>
      <c r="D653" s="195"/>
      <c r="E653" s="1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5">
      <c r="A654" s="6"/>
      <c r="B654" s="6"/>
      <c r="C654" s="6"/>
      <c r="D654" s="195"/>
      <c r="E654" s="1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5">
      <c r="A655" s="6"/>
      <c r="B655" s="6"/>
      <c r="C655" s="6"/>
      <c r="D655" s="195"/>
      <c r="E655" s="1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5">
      <c r="A656" s="6"/>
      <c r="B656" s="6"/>
      <c r="C656" s="6"/>
      <c r="D656" s="195"/>
      <c r="E656" s="1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5">
      <c r="A657" s="6"/>
      <c r="B657" s="6"/>
      <c r="C657" s="6"/>
      <c r="D657" s="195"/>
      <c r="E657" s="1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5">
      <c r="A658" s="6"/>
      <c r="B658" s="6"/>
      <c r="C658" s="6"/>
      <c r="D658" s="195"/>
      <c r="E658" s="1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5">
      <c r="A659" s="6"/>
      <c r="B659" s="6"/>
      <c r="C659" s="6"/>
      <c r="D659" s="195"/>
      <c r="E659" s="1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5">
      <c r="A660" s="6"/>
      <c r="B660" s="6"/>
      <c r="C660" s="6"/>
      <c r="D660" s="195"/>
      <c r="E660" s="1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5">
      <c r="A661" s="6"/>
      <c r="B661" s="6"/>
      <c r="C661" s="6"/>
      <c r="D661" s="195"/>
      <c r="E661" s="1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6"/>
      <c r="B662" s="6"/>
      <c r="C662" s="6"/>
      <c r="D662" s="195"/>
      <c r="E662" s="1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5">
      <c r="A663" s="6"/>
      <c r="B663" s="6"/>
      <c r="C663" s="6"/>
      <c r="D663" s="195"/>
      <c r="E663" s="1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5">
      <c r="A664" s="6"/>
      <c r="B664" s="6"/>
      <c r="C664" s="6"/>
      <c r="D664" s="195"/>
      <c r="E664" s="1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5">
      <c r="A665" s="6"/>
      <c r="B665" s="6"/>
      <c r="C665" s="6"/>
      <c r="D665" s="195"/>
      <c r="E665" s="1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5">
      <c r="A666" s="6"/>
      <c r="B666" s="6"/>
      <c r="C666" s="6"/>
      <c r="D666" s="195"/>
      <c r="E666" s="1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5">
      <c r="A667" s="6"/>
      <c r="B667" s="6"/>
      <c r="C667" s="6"/>
      <c r="D667" s="195"/>
      <c r="E667" s="1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5">
      <c r="A668" s="6"/>
      <c r="B668" s="6"/>
      <c r="C668" s="6"/>
      <c r="D668" s="195"/>
      <c r="E668" s="1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5">
      <c r="A669" s="6"/>
      <c r="B669" s="6"/>
      <c r="C669" s="6"/>
      <c r="D669" s="195"/>
      <c r="E669" s="1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5">
      <c r="A670" s="6"/>
      <c r="B670" s="6"/>
      <c r="C670" s="6"/>
      <c r="D670" s="195"/>
      <c r="E670" s="1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5">
      <c r="A671" s="6"/>
      <c r="B671" s="6"/>
      <c r="C671" s="6"/>
      <c r="D671" s="195"/>
      <c r="E671" s="1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5">
      <c r="A672" s="6"/>
      <c r="B672" s="6"/>
      <c r="C672" s="6"/>
      <c r="D672" s="195"/>
      <c r="E672" s="1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5">
      <c r="A673" s="6"/>
      <c r="B673" s="6"/>
      <c r="C673" s="6"/>
      <c r="D673" s="195"/>
      <c r="E673" s="1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5">
      <c r="A674" s="6"/>
      <c r="B674" s="6"/>
      <c r="C674" s="6"/>
      <c r="D674" s="195"/>
      <c r="E674" s="1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5">
      <c r="A675" s="6"/>
      <c r="B675" s="6"/>
      <c r="C675" s="6"/>
      <c r="D675" s="195"/>
      <c r="E675" s="1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5">
      <c r="A676" s="6"/>
      <c r="B676" s="6"/>
      <c r="C676" s="6"/>
      <c r="D676" s="195"/>
      <c r="E676" s="1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5">
      <c r="A677" s="6"/>
      <c r="B677" s="6"/>
      <c r="C677" s="6"/>
      <c r="D677" s="195"/>
      <c r="E677" s="1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5">
      <c r="A678" s="6"/>
      <c r="B678" s="6"/>
      <c r="C678" s="6"/>
      <c r="D678" s="195"/>
      <c r="E678" s="1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5">
      <c r="A679" s="6"/>
      <c r="B679" s="6"/>
      <c r="C679" s="6"/>
      <c r="D679" s="195"/>
      <c r="E679" s="1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5">
      <c r="A680" s="6"/>
      <c r="B680" s="6"/>
      <c r="C680" s="6"/>
      <c r="D680" s="195"/>
      <c r="E680" s="1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5">
      <c r="A681" s="6"/>
      <c r="B681" s="6"/>
      <c r="C681" s="6"/>
      <c r="D681" s="195"/>
      <c r="E681" s="1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5">
      <c r="A682" s="6"/>
      <c r="B682" s="6"/>
      <c r="C682" s="6"/>
      <c r="D682" s="195"/>
      <c r="E682" s="1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5">
      <c r="A683" s="6"/>
      <c r="B683" s="6"/>
      <c r="C683" s="6"/>
      <c r="D683" s="195"/>
      <c r="E683" s="1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5">
      <c r="A684" s="6"/>
      <c r="B684" s="6"/>
      <c r="C684" s="6"/>
      <c r="D684" s="195"/>
      <c r="E684" s="1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5">
      <c r="A685" s="6"/>
      <c r="B685" s="6"/>
      <c r="C685" s="6"/>
      <c r="D685" s="195"/>
      <c r="E685" s="1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5">
      <c r="A686" s="6"/>
      <c r="B686" s="6"/>
      <c r="C686" s="6"/>
      <c r="D686" s="195"/>
      <c r="E686" s="1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5">
      <c r="A687" s="6"/>
      <c r="B687" s="6"/>
      <c r="C687" s="6"/>
      <c r="D687" s="195"/>
      <c r="E687" s="1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5">
      <c r="A688" s="6"/>
      <c r="B688" s="6"/>
      <c r="C688" s="6"/>
      <c r="D688" s="195"/>
      <c r="E688" s="1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6"/>
      <c r="B689" s="6"/>
      <c r="C689" s="6"/>
      <c r="D689" s="195"/>
      <c r="E689" s="1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5">
      <c r="A690" s="6"/>
      <c r="B690" s="6"/>
      <c r="C690" s="6"/>
      <c r="D690" s="195"/>
      <c r="E690" s="1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5">
      <c r="A691" s="6"/>
      <c r="B691" s="6"/>
      <c r="C691" s="6"/>
      <c r="D691" s="195"/>
      <c r="E691" s="1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5">
      <c r="A692" s="6"/>
      <c r="B692" s="6"/>
      <c r="C692" s="6"/>
      <c r="D692" s="195"/>
      <c r="E692" s="1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5">
      <c r="A693" s="6"/>
      <c r="B693" s="6"/>
      <c r="C693" s="6"/>
      <c r="D693" s="195"/>
      <c r="E693" s="1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5">
      <c r="A694" s="6"/>
      <c r="B694" s="6"/>
      <c r="C694" s="6"/>
      <c r="D694" s="195"/>
      <c r="E694" s="1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5">
      <c r="A695" s="6"/>
      <c r="B695" s="6"/>
      <c r="C695" s="6"/>
      <c r="D695" s="195"/>
      <c r="E695" s="1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5">
      <c r="A696" s="6"/>
      <c r="B696" s="6"/>
      <c r="C696" s="6"/>
      <c r="D696" s="195"/>
      <c r="E696" s="1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5">
      <c r="A697" s="6"/>
      <c r="B697" s="6"/>
      <c r="C697" s="6"/>
      <c r="D697" s="195"/>
      <c r="E697" s="1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5">
      <c r="A698" s="6"/>
      <c r="B698" s="6"/>
      <c r="C698" s="6"/>
      <c r="D698" s="195"/>
      <c r="E698" s="1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5">
      <c r="A699" s="6"/>
      <c r="B699" s="6"/>
      <c r="C699" s="6"/>
      <c r="D699" s="195"/>
      <c r="E699" s="1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5">
      <c r="A700" s="6"/>
      <c r="B700" s="6"/>
      <c r="C700" s="6"/>
      <c r="D700" s="195"/>
      <c r="E700" s="1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5">
      <c r="A701" s="6"/>
      <c r="B701" s="6"/>
      <c r="C701" s="6"/>
      <c r="D701" s="195"/>
      <c r="E701" s="1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5">
      <c r="A702" s="6"/>
      <c r="B702" s="6"/>
      <c r="C702" s="6"/>
      <c r="D702" s="195"/>
      <c r="E702" s="1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5">
      <c r="A703" s="6"/>
      <c r="B703" s="6"/>
      <c r="C703" s="6"/>
      <c r="D703" s="195"/>
      <c r="E703" s="1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5">
      <c r="A704" s="6"/>
      <c r="B704" s="6"/>
      <c r="C704" s="6"/>
      <c r="D704" s="195"/>
      <c r="E704" s="1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5">
      <c r="A705" s="6"/>
      <c r="B705" s="6"/>
      <c r="C705" s="6"/>
      <c r="D705" s="195"/>
      <c r="E705" s="1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5">
      <c r="A706" s="6"/>
      <c r="B706" s="6"/>
      <c r="C706" s="6"/>
      <c r="D706" s="195"/>
      <c r="E706" s="1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6"/>
      <c r="B707" s="6"/>
      <c r="C707" s="6"/>
      <c r="D707" s="195"/>
      <c r="E707" s="1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5">
      <c r="A708" s="6"/>
      <c r="B708" s="6"/>
      <c r="C708" s="6"/>
      <c r="D708" s="195"/>
      <c r="E708" s="1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5">
      <c r="A709" s="6"/>
      <c r="B709" s="6"/>
      <c r="C709" s="6"/>
      <c r="D709" s="195"/>
      <c r="E709" s="1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5">
      <c r="A710" s="6"/>
      <c r="B710" s="6"/>
      <c r="C710" s="6"/>
      <c r="D710" s="195"/>
      <c r="E710" s="1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5">
      <c r="A711" s="6"/>
      <c r="B711" s="6"/>
      <c r="C711" s="6"/>
      <c r="D711" s="195"/>
      <c r="E711" s="1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5">
      <c r="A712" s="6"/>
      <c r="B712" s="6"/>
      <c r="C712" s="6"/>
      <c r="D712" s="195"/>
      <c r="E712" s="1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6"/>
      <c r="B713" s="6"/>
      <c r="C713" s="6"/>
      <c r="D713" s="195"/>
      <c r="E713" s="1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5">
      <c r="A714" s="6"/>
      <c r="B714" s="6"/>
      <c r="C714" s="6"/>
      <c r="D714" s="195"/>
      <c r="E714" s="1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5">
      <c r="A715" s="6"/>
      <c r="B715" s="6"/>
      <c r="C715" s="6"/>
      <c r="D715" s="195"/>
      <c r="E715" s="1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5">
      <c r="A716" s="6"/>
      <c r="B716" s="6"/>
      <c r="C716" s="6"/>
      <c r="D716" s="195"/>
      <c r="E716" s="1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6"/>
      <c r="B717" s="6"/>
      <c r="C717" s="6"/>
      <c r="D717" s="195"/>
      <c r="E717" s="1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5">
      <c r="A718" s="6"/>
      <c r="B718" s="6"/>
      <c r="C718" s="6"/>
      <c r="D718" s="195"/>
      <c r="E718" s="1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5">
      <c r="A719" s="6"/>
      <c r="B719" s="6"/>
      <c r="C719" s="6"/>
      <c r="D719" s="195"/>
      <c r="E719" s="1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5">
      <c r="A720" s="6"/>
      <c r="B720" s="6"/>
      <c r="C720" s="6"/>
      <c r="D720" s="195"/>
      <c r="E720" s="1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5">
      <c r="A721" s="6"/>
      <c r="B721" s="6"/>
      <c r="C721" s="6"/>
      <c r="D721" s="195"/>
      <c r="E721" s="1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5">
      <c r="A722" s="6"/>
      <c r="B722" s="6"/>
      <c r="C722" s="6"/>
      <c r="D722" s="195"/>
      <c r="E722" s="1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5">
      <c r="A723" s="6"/>
      <c r="B723" s="6"/>
      <c r="C723" s="6"/>
      <c r="D723" s="195"/>
      <c r="E723" s="1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5">
      <c r="A724" s="6"/>
      <c r="B724" s="6"/>
      <c r="C724" s="6"/>
      <c r="D724" s="195"/>
      <c r="E724" s="1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6"/>
      <c r="B725" s="6"/>
      <c r="C725" s="6"/>
      <c r="D725" s="195"/>
      <c r="E725" s="1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5">
      <c r="A726" s="6"/>
      <c r="B726" s="6"/>
      <c r="C726" s="6"/>
      <c r="D726" s="195"/>
      <c r="E726" s="1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6"/>
      <c r="B727" s="6"/>
      <c r="C727" s="6"/>
      <c r="D727" s="195"/>
      <c r="E727" s="1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5">
      <c r="A728" s="6"/>
      <c r="B728" s="6"/>
      <c r="C728" s="6"/>
      <c r="D728" s="195"/>
      <c r="E728" s="1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5">
      <c r="A729" s="6"/>
      <c r="B729" s="6"/>
      <c r="C729" s="6"/>
      <c r="D729" s="195"/>
      <c r="E729" s="1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5">
      <c r="A730" s="6"/>
      <c r="B730" s="6"/>
      <c r="C730" s="6"/>
      <c r="D730" s="195"/>
      <c r="E730" s="1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5">
      <c r="A731" s="6"/>
      <c r="B731" s="6"/>
      <c r="C731" s="6"/>
      <c r="D731" s="195"/>
      <c r="E731" s="1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5">
      <c r="A732" s="6"/>
      <c r="B732" s="6"/>
      <c r="C732" s="6"/>
      <c r="D732" s="195"/>
      <c r="E732" s="1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5">
      <c r="A733" s="6"/>
      <c r="B733" s="6"/>
      <c r="C733" s="6"/>
      <c r="D733" s="195"/>
      <c r="E733" s="1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5">
      <c r="A734" s="6"/>
      <c r="B734" s="6"/>
      <c r="C734" s="6"/>
      <c r="D734" s="195"/>
      <c r="E734" s="1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5">
      <c r="A735" s="6"/>
      <c r="B735" s="6"/>
      <c r="C735" s="6"/>
      <c r="D735" s="195"/>
      <c r="E735" s="1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5">
      <c r="A736" s="6"/>
      <c r="B736" s="6"/>
      <c r="C736" s="6"/>
      <c r="D736" s="195"/>
      <c r="E736" s="1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6"/>
      <c r="B737" s="6"/>
      <c r="C737" s="6"/>
      <c r="D737" s="195"/>
      <c r="E737" s="1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5">
      <c r="A738" s="6"/>
      <c r="B738" s="6"/>
      <c r="C738" s="6"/>
      <c r="D738" s="195"/>
      <c r="E738" s="1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5">
      <c r="A739" s="6"/>
      <c r="B739" s="6"/>
      <c r="C739" s="6"/>
      <c r="D739" s="195"/>
      <c r="E739" s="1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5">
      <c r="A740" s="6"/>
      <c r="B740" s="6"/>
      <c r="C740" s="6"/>
      <c r="D740" s="195"/>
      <c r="E740" s="1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5">
      <c r="A741" s="6"/>
      <c r="B741" s="6"/>
      <c r="C741" s="6"/>
      <c r="D741" s="195"/>
      <c r="E741" s="1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5">
      <c r="A742" s="6"/>
      <c r="B742" s="6"/>
      <c r="C742" s="6"/>
      <c r="D742" s="195"/>
      <c r="E742" s="1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5">
      <c r="A743" s="6"/>
      <c r="B743" s="6"/>
      <c r="C743" s="6"/>
      <c r="D743" s="195"/>
      <c r="E743" s="1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5">
      <c r="A744" s="6"/>
      <c r="B744" s="6"/>
      <c r="C744" s="6"/>
      <c r="D744" s="195"/>
      <c r="E744" s="1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5">
      <c r="A745" s="6"/>
      <c r="B745" s="6"/>
      <c r="C745" s="6"/>
      <c r="D745" s="195"/>
      <c r="E745" s="1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5">
      <c r="A746" s="6"/>
      <c r="B746" s="6"/>
      <c r="C746" s="6"/>
      <c r="D746" s="195"/>
      <c r="E746" s="1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5">
      <c r="A747" s="6"/>
      <c r="B747" s="6"/>
      <c r="C747" s="6"/>
      <c r="D747" s="195"/>
      <c r="E747" s="1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5">
      <c r="A748" s="6"/>
      <c r="B748" s="6"/>
      <c r="C748" s="6"/>
      <c r="D748" s="195"/>
      <c r="E748" s="1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6"/>
      <c r="B749" s="6"/>
      <c r="C749" s="6"/>
      <c r="D749" s="195"/>
      <c r="E749" s="1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5">
      <c r="A750" s="6"/>
      <c r="B750" s="6"/>
      <c r="C750" s="6"/>
      <c r="D750" s="195"/>
      <c r="E750" s="1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5">
      <c r="A751" s="6"/>
      <c r="B751" s="6"/>
      <c r="C751" s="6"/>
      <c r="D751" s="195"/>
      <c r="E751" s="1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5">
      <c r="A752" s="6"/>
      <c r="B752" s="6"/>
      <c r="C752" s="6"/>
      <c r="D752" s="195"/>
      <c r="E752" s="1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5">
      <c r="A753" s="6"/>
      <c r="B753" s="6"/>
      <c r="C753" s="6"/>
      <c r="D753" s="195"/>
      <c r="E753" s="1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5">
      <c r="A754" s="6"/>
      <c r="B754" s="6"/>
      <c r="C754" s="6"/>
      <c r="D754" s="195"/>
      <c r="E754" s="1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5">
      <c r="A755" s="6"/>
      <c r="B755" s="6"/>
      <c r="C755" s="6"/>
      <c r="D755" s="195"/>
      <c r="E755" s="1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5">
      <c r="A756" s="6"/>
      <c r="B756" s="6"/>
      <c r="C756" s="6"/>
      <c r="D756" s="195"/>
      <c r="E756" s="1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5">
      <c r="A757" s="6"/>
      <c r="B757" s="6"/>
      <c r="C757" s="6"/>
      <c r="D757" s="195"/>
      <c r="E757" s="1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5">
      <c r="A758" s="6"/>
      <c r="B758" s="6"/>
      <c r="C758" s="6"/>
      <c r="D758" s="195"/>
      <c r="E758" s="1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5">
      <c r="A759" s="6"/>
      <c r="B759" s="6"/>
      <c r="C759" s="6"/>
      <c r="D759" s="195"/>
      <c r="E759" s="1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5">
      <c r="A760" s="6"/>
      <c r="B760" s="6"/>
      <c r="C760" s="6"/>
      <c r="D760" s="195"/>
      <c r="E760" s="1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5">
      <c r="A761" s="6"/>
      <c r="B761" s="6"/>
      <c r="C761" s="6"/>
      <c r="D761" s="195"/>
      <c r="E761" s="1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5">
      <c r="A762" s="6"/>
      <c r="B762" s="6"/>
      <c r="C762" s="6"/>
      <c r="D762" s="195"/>
      <c r="E762" s="1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5">
      <c r="A763" s="6"/>
      <c r="B763" s="6"/>
      <c r="C763" s="6"/>
      <c r="D763" s="195"/>
      <c r="E763" s="1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5">
      <c r="A764" s="6"/>
      <c r="B764" s="6"/>
      <c r="C764" s="6"/>
      <c r="D764" s="195"/>
      <c r="E764" s="1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5">
      <c r="A765" s="6"/>
      <c r="B765" s="6"/>
      <c r="C765" s="6"/>
      <c r="D765" s="195"/>
      <c r="E765" s="1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5">
      <c r="A766" s="6"/>
      <c r="B766" s="6"/>
      <c r="C766" s="6"/>
      <c r="D766" s="195"/>
      <c r="E766" s="1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5">
      <c r="A767" s="6"/>
      <c r="B767" s="6"/>
      <c r="C767" s="6"/>
      <c r="D767" s="195"/>
      <c r="E767" s="1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5">
      <c r="A768" s="6"/>
      <c r="B768" s="6"/>
      <c r="C768" s="6"/>
      <c r="D768" s="195"/>
      <c r="E768" s="1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5">
      <c r="A769" s="6"/>
      <c r="B769" s="6"/>
      <c r="C769" s="6"/>
      <c r="D769" s="195"/>
      <c r="E769" s="1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5">
      <c r="A770" s="6"/>
      <c r="B770" s="6"/>
      <c r="C770" s="6"/>
      <c r="D770" s="195"/>
      <c r="E770" s="1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5">
      <c r="A771" s="6"/>
      <c r="B771" s="6"/>
      <c r="C771" s="6"/>
      <c r="D771" s="195"/>
      <c r="E771" s="1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5">
      <c r="A772" s="6"/>
      <c r="B772" s="6"/>
      <c r="C772" s="6"/>
      <c r="D772" s="195"/>
      <c r="E772" s="1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5">
      <c r="A773" s="6"/>
      <c r="B773" s="6"/>
      <c r="C773" s="6"/>
      <c r="D773" s="195"/>
      <c r="E773" s="1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6"/>
      <c r="B774" s="6"/>
      <c r="C774" s="6"/>
      <c r="D774" s="195"/>
      <c r="E774" s="1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6"/>
      <c r="B775" s="6"/>
      <c r="C775" s="6"/>
      <c r="D775" s="195"/>
      <c r="E775" s="1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6"/>
      <c r="B776" s="6"/>
      <c r="C776" s="6"/>
      <c r="D776" s="195"/>
      <c r="E776" s="1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5">
      <c r="A777" s="6"/>
      <c r="B777" s="6"/>
      <c r="C777" s="6"/>
      <c r="D777" s="195"/>
      <c r="E777" s="1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5">
      <c r="A778" s="6"/>
      <c r="B778" s="6"/>
      <c r="C778" s="6"/>
      <c r="D778" s="195"/>
      <c r="E778" s="1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5">
      <c r="A779" s="6"/>
      <c r="B779" s="6"/>
      <c r="C779" s="6"/>
      <c r="D779" s="195"/>
      <c r="E779" s="1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5">
      <c r="A780" s="6"/>
      <c r="B780" s="6"/>
      <c r="C780" s="6"/>
      <c r="D780" s="195"/>
      <c r="E780" s="1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5">
      <c r="A781" s="6"/>
      <c r="B781" s="6"/>
      <c r="C781" s="6"/>
      <c r="D781" s="195"/>
      <c r="E781" s="1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5">
      <c r="A782" s="6"/>
      <c r="B782" s="6"/>
      <c r="C782" s="6"/>
      <c r="D782" s="195"/>
      <c r="E782" s="1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5">
      <c r="A783" s="6"/>
      <c r="B783" s="6"/>
      <c r="C783" s="6"/>
      <c r="D783" s="195"/>
      <c r="E783" s="1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5">
      <c r="A784" s="6"/>
      <c r="B784" s="6"/>
      <c r="C784" s="6"/>
      <c r="D784" s="195"/>
      <c r="E784" s="1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5">
      <c r="A785" s="6"/>
      <c r="B785" s="6"/>
      <c r="C785" s="6"/>
      <c r="D785" s="195"/>
      <c r="E785" s="1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5">
      <c r="A786" s="6"/>
      <c r="B786" s="6"/>
      <c r="C786" s="6"/>
      <c r="D786" s="195"/>
      <c r="E786" s="1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5">
      <c r="A787" s="6"/>
      <c r="B787" s="6"/>
      <c r="C787" s="6"/>
      <c r="D787" s="195"/>
      <c r="E787" s="1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5">
      <c r="A788" s="6"/>
      <c r="B788" s="6"/>
      <c r="C788" s="6"/>
      <c r="D788" s="195"/>
      <c r="E788" s="1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5">
      <c r="A789" s="6"/>
      <c r="B789" s="6"/>
      <c r="C789" s="6"/>
      <c r="D789" s="195"/>
      <c r="E789" s="1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5">
      <c r="A790" s="6"/>
      <c r="B790" s="6"/>
      <c r="C790" s="6"/>
      <c r="D790" s="195"/>
      <c r="E790" s="1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5">
      <c r="A791" s="6"/>
      <c r="B791" s="6"/>
      <c r="C791" s="6"/>
      <c r="D791" s="195"/>
      <c r="E791" s="1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5">
      <c r="A792" s="6"/>
      <c r="B792" s="6"/>
      <c r="C792" s="6"/>
      <c r="D792" s="195"/>
      <c r="E792" s="1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5">
      <c r="A793" s="6"/>
      <c r="B793" s="6"/>
      <c r="C793" s="6"/>
      <c r="D793" s="195"/>
      <c r="E793" s="1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5">
      <c r="A794" s="6"/>
      <c r="B794" s="6"/>
      <c r="C794" s="6"/>
      <c r="D794" s="195"/>
      <c r="E794" s="1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5">
      <c r="A795" s="6"/>
      <c r="B795" s="6"/>
      <c r="C795" s="6"/>
      <c r="D795" s="195"/>
      <c r="E795" s="1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5">
      <c r="A796" s="6"/>
      <c r="B796" s="6"/>
      <c r="C796" s="6"/>
      <c r="D796" s="195"/>
      <c r="E796" s="1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5">
      <c r="A797" s="6"/>
      <c r="B797" s="6"/>
      <c r="C797" s="6"/>
      <c r="D797" s="195"/>
      <c r="E797" s="1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5">
      <c r="A798" s="6"/>
      <c r="B798" s="6"/>
      <c r="C798" s="6"/>
      <c r="D798" s="195"/>
      <c r="E798" s="1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5">
      <c r="A799" s="6"/>
      <c r="B799" s="6"/>
      <c r="C799" s="6"/>
      <c r="D799" s="195"/>
      <c r="E799" s="1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5">
      <c r="A800" s="6"/>
      <c r="B800" s="6"/>
      <c r="C800" s="6"/>
      <c r="D800" s="195"/>
      <c r="E800" s="1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5">
      <c r="A801" s="6"/>
      <c r="B801" s="6"/>
      <c r="C801" s="6"/>
      <c r="D801" s="195"/>
      <c r="E801" s="1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5">
      <c r="A802" s="6"/>
      <c r="B802" s="6"/>
      <c r="C802" s="6"/>
      <c r="D802" s="195"/>
      <c r="E802" s="1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5">
      <c r="A803" s="6"/>
      <c r="B803" s="6"/>
      <c r="C803" s="6"/>
      <c r="D803" s="195"/>
      <c r="E803" s="1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5">
      <c r="A804" s="6"/>
      <c r="B804" s="6"/>
      <c r="C804" s="6"/>
      <c r="D804" s="195"/>
      <c r="E804" s="1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5">
      <c r="A805" s="6"/>
      <c r="B805" s="6"/>
      <c r="C805" s="6"/>
      <c r="D805" s="195"/>
      <c r="E805" s="1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5">
      <c r="A806" s="6"/>
      <c r="B806" s="6"/>
      <c r="C806" s="6"/>
      <c r="D806" s="195"/>
      <c r="E806" s="1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5">
      <c r="A807" s="6"/>
      <c r="B807" s="6"/>
      <c r="C807" s="6"/>
      <c r="D807" s="195"/>
      <c r="E807" s="1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5">
      <c r="A808" s="6"/>
      <c r="B808" s="6"/>
      <c r="C808" s="6"/>
      <c r="D808" s="195"/>
      <c r="E808" s="1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5">
      <c r="A809" s="6"/>
      <c r="B809" s="6"/>
      <c r="C809" s="6"/>
      <c r="D809" s="195"/>
      <c r="E809" s="1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5">
      <c r="A810" s="6"/>
      <c r="B810" s="6"/>
      <c r="C810" s="6"/>
      <c r="D810" s="195"/>
      <c r="E810" s="1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5">
      <c r="A811" s="6"/>
      <c r="B811" s="6"/>
      <c r="C811" s="6"/>
      <c r="D811" s="195"/>
      <c r="E811" s="1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5">
      <c r="A812" s="6"/>
      <c r="B812" s="6"/>
      <c r="C812" s="6"/>
      <c r="D812" s="195"/>
      <c r="E812" s="1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5">
      <c r="A813" s="6"/>
      <c r="B813" s="6"/>
      <c r="C813" s="6"/>
      <c r="D813" s="195"/>
      <c r="E813" s="1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5">
      <c r="A814" s="6"/>
      <c r="B814" s="6"/>
      <c r="C814" s="6"/>
      <c r="D814" s="195"/>
      <c r="E814" s="1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5">
      <c r="A815" s="6"/>
      <c r="B815" s="6"/>
      <c r="C815" s="6"/>
      <c r="D815" s="195"/>
      <c r="E815" s="1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5">
      <c r="A816" s="6"/>
      <c r="B816" s="6"/>
      <c r="C816" s="6"/>
      <c r="D816" s="195"/>
      <c r="E816" s="1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</sheetData>
  <customSheetViews>
    <customSheetView guid="{AA860ED2-780B-4327-88D7-990D3A99499B}" scale="90" showGridLines="0" fitToPage="1">
      <selection activeCell="C14" sqref="C14"/>
      <pageMargins left="0" right="0" top="0" bottom="0" header="0" footer="0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4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8697415673DF40BD1C66C2FC53BD2B" ma:contentTypeVersion="8" ma:contentTypeDescription="Crea un document nou" ma:contentTypeScope="" ma:versionID="79fbfffd4efabfceaff13b95edaec5fe">
  <xsd:schema xmlns:xsd="http://www.w3.org/2001/XMLSchema" xmlns:xs="http://www.w3.org/2001/XMLSchema" xmlns:p="http://schemas.microsoft.com/office/2006/metadata/properties" xmlns:ns2="36ec5450-e324-4188-a493-5dfaee3adf8a" targetNamespace="http://schemas.microsoft.com/office/2006/metadata/properties" ma:root="true" ma:fieldsID="736f8b4f68e3d29c7a71a1b8a6b1ab0d" ns2:_="">
    <xsd:import namespace="36ec5450-e324-4188-a493-5dfaee3adf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ec5450-e324-4188-a493-5dfaee3adf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14EFD1-B78C-4E32-9559-F94E4F25F1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DF4909-3AB0-40A8-A736-AE6CD8248798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504e4904-d2a6-4596-861b-ba085c5f3a9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80516EC-E8AC-4AE1-81DA-C9F8CA136F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ec5450-e324-4188-a493-5dfaee3adf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20</vt:i4>
      </vt:variant>
    </vt:vector>
  </HeadingPairs>
  <TitlesOfParts>
    <vt:vector size="57" baseType="lpstr">
      <vt:lpstr>ÀREA 3</vt:lpstr>
      <vt:lpstr>ÍNDEX SUBVENCIONS</vt:lpstr>
      <vt:lpstr>3.1.1</vt:lpstr>
      <vt:lpstr>3.1.2</vt:lpstr>
      <vt:lpstr>3.1.3</vt:lpstr>
      <vt:lpstr>3.1.4</vt:lpstr>
      <vt:lpstr>3.2.1</vt:lpstr>
      <vt:lpstr>3.2.2</vt:lpstr>
      <vt:lpstr>3.3.1</vt:lpstr>
      <vt:lpstr>3.3.2</vt:lpstr>
      <vt:lpstr>3.4.1</vt:lpstr>
      <vt:lpstr>3.4.2</vt:lpstr>
      <vt:lpstr>3.4.3</vt:lpstr>
      <vt:lpstr>3.5.1</vt:lpstr>
      <vt:lpstr>3.5.2</vt:lpstr>
      <vt:lpstr>3.5.3</vt:lpstr>
      <vt:lpstr>3.5.4</vt:lpstr>
      <vt:lpstr>3.6.1</vt:lpstr>
      <vt:lpstr>3.6.2</vt:lpstr>
      <vt:lpstr>3.6.3</vt:lpstr>
      <vt:lpstr>3.6.4</vt:lpstr>
      <vt:lpstr>3.6.5</vt:lpstr>
      <vt:lpstr>3.7.1</vt:lpstr>
      <vt:lpstr>3.7.2</vt:lpstr>
      <vt:lpstr>3.7.3</vt:lpstr>
      <vt:lpstr>3.7.4</vt:lpstr>
      <vt:lpstr>3.7.5</vt:lpstr>
      <vt:lpstr>3.8.1</vt:lpstr>
      <vt:lpstr>3.8.2</vt:lpstr>
      <vt:lpstr>3.8.3</vt:lpstr>
      <vt:lpstr>3.9.1</vt:lpstr>
      <vt:lpstr>3.9.2</vt:lpstr>
      <vt:lpstr>3.9.3</vt:lpstr>
      <vt:lpstr>3.9.4</vt:lpstr>
      <vt:lpstr>3.10.1</vt:lpstr>
      <vt:lpstr>3.10.2</vt:lpstr>
      <vt:lpstr>3.10.3</vt:lpstr>
      <vt:lpstr>'3.1.1'!Área_de_impresión</vt:lpstr>
      <vt:lpstr>'3.1.4'!Área_de_impresión</vt:lpstr>
      <vt:lpstr>'3.10.3'!Área_de_impresión</vt:lpstr>
      <vt:lpstr>'3.2.2'!Área_de_impresión</vt:lpstr>
      <vt:lpstr>'3.3.1'!Área_de_impresión</vt:lpstr>
      <vt:lpstr>'3.3.2'!Área_de_impresión</vt:lpstr>
      <vt:lpstr>'3.4.1'!Área_de_impresión</vt:lpstr>
      <vt:lpstr>'3.4.2'!Área_de_impresión</vt:lpstr>
      <vt:lpstr>'3.4.3'!Área_de_impresión</vt:lpstr>
      <vt:lpstr>'3.5.1'!Área_de_impresión</vt:lpstr>
      <vt:lpstr>'3.5.2'!Área_de_impresión</vt:lpstr>
      <vt:lpstr>'3.5.3'!Área_de_impresión</vt:lpstr>
      <vt:lpstr>'3.5.4'!Área_de_impresión</vt:lpstr>
      <vt:lpstr>'3.6.5'!Área_de_impresión</vt:lpstr>
      <vt:lpstr>'3.7.1'!Área_de_impresión</vt:lpstr>
      <vt:lpstr>'3.7.5'!Área_de_impresión</vt:lpstr>
      <vt:lpstr>'3.8.3'!Área_de_impresión</vt:lpstr>
      <vt:lpstr>'3.9.3'!Área_de_impresión</vt:lpstr>
      <vt:lpstr>'ÀREA 3'!Área_de_impresión</vt:lpstr>
      <vt:lpstr>'ÍNDEX SUBVENCIONS'!Área_de_impresión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Imma Molas</dc:creator>
  <cp:keywords/>
  <dc:description/>
  <cp:lastModifiedBy>Cristina Rodríguez González</cp:lastModifiedBy>
  <cp:revision/>
  <dcterms:created xsi:type="dcterms:W3CDTF">2017-11-08T14:03:19Z</dcterms:created>
  <dcterms:modified xsi:type="dcterms:W3CDTF">2022-11-21T14:15:10Z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0x010100238697415673DF40BD1C66C2FC53BD2B</vt:lpwstr>
  </property>
</Properties>
</file>